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IS_OPERATIONS\Accounting and Reporting\03 Reporting\04 Informační povinnost - web\§ 239 Měsíční informace\"/>
    </mc:Choice>
  </mc:AlternateContent>
  <xr:revisionPtr revIDLastSave="0" documentId="13_ncr:1_{4EF0D253-7252-4049-9EF0-BA0E9D767FBD}" xr6:coauthVersionLast="47" xr6:coauthVersionMax="47" xr10:uidLastSave="{00000000-0000-0000-0000-000000000000}"/>
  <bookViews>
    <workbookView xWindow="-108" yWindow="-108" windowWidth="23256" windowHeight="12576" tabRatio="905" firstSheet="1" activeTab="7" xr2:uid="{00000000-000D-0000-FFFF-FFFF00000000}"/>
  </bookViews>
  <sheets>
    <sheet name="leden 2023" sheetId="60" r:id="rId1"/>
    <sheet name="únor 2023" sheetId="61" r:id="rId2"/>
    <sheet name="březen 2023" sheetId="62" r:id="rId3"/>
    <sheet name="duben 2023" sheetId="63" r:id="rId4"/>
    <sheet name="květen 2023" sheetId="64" r:id="rId5"/>
    <sheet name="červen 2023" sheetId="65" r:id="rId6"/>
    <sheet name="červenec 2023" sheetId="66" r:id="rId7"/>
    <sheet name="srpen 2023" sheetId="67" r:id="rId8"/>
  </sheets>
  <definedNames>
    <definedName name="i_01_001_001" localSheetId="2">#REF!</definedName>
    <definedName name="i_01_001_001" localSheetId="5">#REF!</definedName>
    <definedName name="i_01_001_001" localSheetId="6">#REF!</definedName>
    <definedName name="i_01_001_001" localSheetId="3">#REF!</definedName>
    <definedName name="i_01_001_001" localSheetId="4">#REF!</definedName>
    <definedName name="i_01_001_001" localSheetId="0">#REF!</definedName>
    <definedName name="i_01_001_001" localSheetId="7">#REF!</definedName>
    <definedName name="i_01_001_001" localSheetId="1">#REF!</definedName>
    <definedName name="i_01_001_001">#REF!</definedName>
    <definedName name="i_01_002_001" localSheetId="2">#REF!</definedName>
    <definedName name="i_01_002_001" localSheetId="5">#REF!</definedName>
    <definedName name="i_01_002_001" localSheetId="6">#REF!</definedName>
    <definedName name="i_01_002_001" localSheetId="3">#REF!</definedName>
    <definedName name="i_01_002_001" localSheetId="4">#REF!</definedName>
    <definedName name="i_01_002_001" localSheetId="0">#REF!</definedName>
    <definedName name="i_01_002_001" localSheetId="7">#REF!</definedName>
    <definedName name="i_01_002_001" localSheetId="1">#REF!</definedName>
    <definedName name="i_01_002_001">#REF!</definedName>
    <definedName name="i_01_002_002" localSheetId="2">#REF!</definedName>
    <definedName name="i_01_002_002" localSheetId="5">#REF!</definedName>
    <definedName name="i_01_002_002" localSheetId="6">#REF!</definedName>
    <definedName name="i_01_002_002" localSheetId="3">#REF!</definedName>
    <definedName name="i_01_002_002" localSheetId="4">#REF!</definedName>
    <definedName name="i_01_002_002" localSheetId="0">#REF!</definedName>
    <definedName name="i_01_002_002" localSheetId="7">#REF!</definedName>
    <definedName name="i_01_002_002" localSheetId="1">#REF!</definedName>
    <definedName name="i_01_002_002">#REF!</definedName>
    <definedName name="i_01_003_001" localSheetId="2">#REF!</definedName>
    <definedName name="i_01_003_001" localSheetId="5">#REF!</definedName>
    <definedName name="i_01_003_001" localSheetId="6">#REF!</definedName>
    <definedName name="i_01_003_001" localSheetId="3">#REF!</definedName>
    <definedName name="i_01_003_001" localSheetId="4">#REF!</definedName>
    <definedName name="i_01_003_001" localSheetId="0">#REF!</definedName>
    <definedName name="i_01_003_001" localSheetId="7">#REF!</definedName>
    <definedName name="i_01_003_001" localSheetId="1">#REF!</definedName>
    <definedName name="i_01_003_001">#REF!</definedName>
    <definedName name="i_01_003_002" localSheetId="2">#REF!</definedName>
    <definedName name="i_01_003_002" localSheetId="5">#REF!</definedName>
    <definedName name="i_01_003_002" localSheetId="6">#REF!</definedName>
    <definedName name="i_01_003_002" localSheetId="3">#REF!</definedName>
    <definedName name="i_01_003_002" localSheetId="4">#REF!</definedName>
    <definedName name="i_01_003_002" localSheetId="0">#REF!</definedName>
    <definedName name="i_01_003_002" localSheetId="7">#REF!</definedName>
    <definedName name="i_01_003_002" localSheetId="1">#REF!</definedName>
    <definedName name="i_01_003_002">#REF!</definedName>
    <definedName name="i_01_003_003" localSheetId="2">#REF!</definedName>
    <definedName name="i_01_003_003" localSheetId="5">#REF!</definedName>
    <definedName name="i_01_003_003" localSheetId="6">#REF!</definedName>
    <definedName name="i_01_003_003" localSheetId="3">#REF!</definedName>
    <definedName name="i_01_003_003" localSheetId="4">#REF!</definedName>
    <definedName name="i_01_003_003" localSheetId="0">#REF!</definedName>
    <definedName name="i_01_003_003" localSheetId="7">#REF!</definedName>
    <definedName name="i_01_003_003" localSheetId="1">#REF!</definedName>
    <definedName name="i_01_003_003">#REF!</definedName>
    <definedName name="i_01_004_001" localSheetId="2">#REF!</definedName>
    <definedName name="i_01_004_001" localSheetId="5">#REF!</definedName>
    <definedName name="i_01_004_001" localSheetId="6">#REF!</definedName>
    <definedName name="i_01_004_001" localSheetId="3">#REF!</definedName>
    <definedName name="i_01_004_001" localSheetId="4">#REF!</definedName>
    <definedName name="i_01_004_001" localSheetId="0">#REF!</definedName>
    <definedName name="i_01_004_001" localSheetId="7">#REF!</definedName>
    <definedName name="i_01_004_001" localSheetId="1">#REF!</definedName>
    <definedName name="i_01_004_001">#REF!</definedName>
    <definedName name="i_01_004_002" localSheetId="2">#REF!</definedName>
    <definedName name="i_01_004_002" localSheetId="5">#REF!</definedName>
    <definedName name="i_01_004_002" localSheetId="6">#REF!</definedName>
    <definedName name="i_01_004_002" localSheetId="3">#REF!</definedName>
    <definedName name="i_01_004_002" localSheetId="4">#REF!</definedName>
    <definedName name="i_01_004_002" localSheetId="0">#REF!</definedName>
    <definedName name="i_01_004_002" localSheetId="7">#REF!</definedName>
    <definedName name="i_01_004_002" localSheetId="1">#REF!</definedName>
    <definedName name="i_01_004_002">#REF!</definedName>
    <definedName name="i_01_004_003" localSheetId="2">#REF!</definedName>
    <definedName name="i_01_004_003" localSheetId="5">#REF!</definedName>
    <definedName name="i_01_004_003" localSheetId="6">#REF!</definedName>
    <definedName name="i_01_004_003" localSheetId="3">#REF!</definedName>
    <definedName name="i_01_004_003" localSheetId="4">#REF!</definedName>
    <definedName name="i_01_004_003" localSheetId="0">#REF!</definedName>
    <definedName name="i_01_004_003" localSheetId="7">#REF!</definedName>
    <definedName name="i_01_004_003" localSheetId="1">#REF!</definedName>
    <definedName name="i_01_004_003">#REF!</definedName>
    <definedName name="i_01_005_001" localSheetId="2">#REF!</definedName>
    <definedName name="i_01_005_001" localSheetId="5">#REF!</definedName>
    <definedName name="i_01_005_001" localSheetId="6">#REF!</definedName>
    <definedName name="i_01_005_001" localSheetId="3">#REF!</definedName>
    <definedName name="i_01_005_001" localSheetId="4">#REF!</definedName>
    <definedName name="i_01_005_001" localSheetId="0">#REF!</definedName>
    <definedName name="i_01_005_001" localSheetId="7">#REF!</definedName>
    <definedName name="i_01_005_001" localSheetId="1">#REF!</definedName>
    <definedName name="i_01_005_001">#REF!</definedName>
    <definedName name="i_01_005_002" localSheetId="2">#REF!</definedName>
    <definedName name="i_01_005_002" localSheetId="5">#REF!</definedName>
    <definedName name="i_01_005_002" localSheetId="6">#REF!</definedName>
    <definedName name="i_01_005_002" localSheetId="3">#REF!</definedName>
    <definedName name="i_01_005_002" localSheetId="4">#REF!</definedName>
    <definedName name="i_01_005_002" localSheetId="0">#REF!</definedName>
    <definedName name="i_01_005_002" localSheetId="7">#REF!</definedName>
    <definedName name="i_01_005_002" localSheetId="1">#REF!</definedName>
    <definedName name="i_01_005_002">#REF!</definedName>
    <definedName name="i_01_006_001" localSheetId="2">#REF!</definedName>
    <definedName name="i_01_006_001" localSheetId="5">#REF!</definedName>
    <definedName name="i_01_006_001" localSheetId="6">#REF!</definedName>
    <definedName name="i_01_006_001" localSheetId="3">#REF!</definedName>
    <definedName name="i_01_006_001" localSheetId="4">#REF!</definedName>
    <definedName name="i_01_006_001" localSheetId="0">#REF!</definedName>
    <definedName name="i_01_006_001" localSheetId="7">#REF!</definedName>
    <definedName name="i_01_006_001" localSheetId="1">#REF!</definedName>
    <definedName name="i_01_006_001">#REF!</definedName>
    <definedName name="i_01_007_001" localSheetId="2">#REF!</definedName>
    <definedName name="i_01_007_001" localSheetId="5">#REF!</definedName>
    <definedName name="i_01_007_001" localSheetId="6">#REF!</definedName>
    <definedName name="i_01_007_001" localSheetId="3">#REF!</definedName>
    <definedName name="i_01_007_001" localSheetId="4">#REF!</definedName>
    <definedName name="i_01_007_001" localSheetId="0">#REF!</definedName>
    <definedName name="i_01_007_001" localSheetId="7">#REF!</definedName>
    <definedName name="i_01_007_001" localSheetId="1">#REF!</definedName>
    <definedName name="i_01_007_001">#REF!</definedName>
    <definedName name="i_01_008_001" localSheetId="2">#REF!</definedName>
    <definedName name="i_01_008_001" localSheetId="5">#REF!</definedName>
    <definedName name="i_01_008_001" localSheetId="6">#REF!</definedName>
    <definedName name="i_01_008_001" localSheetId="3">#REF!</definedName>
    <definedName name="i_01_008_001" localSheetId="4">#REF!</definedName>
    <definedName name="i_01_008_001" localSheetId="0">#REF!</definedName>
    <definedName name="i_01_008_001" localSheetId="7">#REF!</definedName>
    <definedName name="i_01_008_001" localSheetId="1">#REF!</definedName>
    <definedName name="i_01_008_001">#REF!</definedName>
    <definedName name="i_01_009_001" localSheetId="2">#REF!</definedName>
    <definedName name="i_01_009_001" localSheetId="5">#REF!</definedName>
    <definedName name="i_01_009_001" localSheetId="6">#REF!</definedName>
    <definedName name="i_01_009_001" localSheetId="3">#REF!</definedName>
    <definedName name="i_01_009_001" localSheetId="4">#REF!</definedName>
    <definedName name="i_01_009_001" localSheetId="0">#REF!</definedName>
    <definedName name="i_01_009_001" localSheetId="7">#REF!</definedName>
    <definedName name="i_01_009_001" localSheetId="1">#REF!</definedName>
    <definedName name="i_01_009_001">#REF!</definedName>
    <definedName name="i_01_009_002" localSheetId="2">#REF!</definedName>
    <definedName name="i_01_009_002" localSheetId="5">#REF!</definedName>
    <definedName name="i_01_009_002" localSheetId="6">#REF!</definedName>
    <definedName name="i_01_009_002" localSheetId="3">#REF!</definedName>
    <definedName name="i_01_009_002" localSheetId="4">#REF!</definedName>
    <definedName name="i_01_009_002" localSheetId="0">#REF!</definedName>
    <definedName name="i_01_009_002" localSheetId="7">#REF!</definedName>
    <definedName name="i_01_009_002" localSheetId="1">#REF!</definedName>
    <definedName name="i_01_009_002">#REF!</definedName>
    <definedName name="i_01_010_001" localSheetId="2">#REF!</definedName>
    <definedName name="i_01_010_001" localSheetId="5">#REF!</definedName>
    <definedName name="i_01_010_001" localSheetId="6">#REF!</definedName>
    <definedName name="i_01_010_001" localSheetId="3">#REF!</definedName>
    <definedName name="i_01_010_001" localSheetId="4">#REF!</definedName>
    <definedName name="i_01_010_001" localSheetId="0">#REF!</definedName>
    <definedName name="i_01_010_001" localSheetId="7">#REF!</definedName>
    <definedName name="i_01_010_001" localSheetId="1">#REF!</definedName>
    <definedName name="i_01_010_001">#REF!</definedName>
    <definedName name="i_01_010_002" localSheetId="2">#REF!</definedName>
    <definedName name="i_01_010_002" localSheetId="5">#REF!</definedName>
    <definedName name="i_01_010_002" localSheetId="6">#REF!</definedName>
    <definedName name="i_01_010_002" localSheetId="3">#REF!</definedName>
    <definedName name="i_01_010_002" localSheetId="4">#REF!</definedName>
    <definedName name="i_01_010_002" localSheetId="0">#REF!</definedName>
    <definedName name="i_01_010_002" localSheetId="7">#REF!</definedName>
    <definedName name="i_01_010_002" localSheetId="1">#REF!</definedName>
    <definedName name="i_01_010_002">#REF!</definedName>
    <definedName name="i_01_011_001" localSheetId="2">#REF!</definedName>
    <definedName name="i_01_011_001" localSheetId="5">#REF!</definedName>
    <definedName name="i_01_011_001" localSheetId="6">#REF!</definedName>
    <definedName name="i_01_011_001" localSheetId="3">#REF!</definedName>
    <definedName name="i_01_011_001" localSheetId="4">#REF!</definedName>
    <definedName name="i_01_011_001" localSheetId="0">#REF!</definedName>
    <definedName name="i_01_011_001" localSheetId="7">#REF!</definedName>
    <definedName name="i_01_011_001" localSheetId="1">#REF!</definedName>
    <definedName name="i_01_011_001">#REF!</definedName>
    <definedName name="i_01_011_002" localSheetId="2">#REF!</definedName>
    <definedName name="i_01_011_002" localSheetId="5">#REF!</definedName>
    <definedName name="i_01_011_002" localSheetId="6">#REF!</definedName>
    <definedName name="i_01_011_002" localSheetId="3">#REF!</definedName>
    <definedName name="i_01_011_002" localSheetId="4">#REF!</definedName>
    <definedName name="i_01_011_002" localSheetId="0">#REF!</definedName>
    <definedName name="i_01_011_002" localSheetId="7">#REF!</definedName>
    <definedName name="i_01_011_002" localSheetId="1">#REF!</definedName>
    <definedName name="i_01_011_002">#REF!</definedName>
    <definedName name="i_01_012_001" localSheetId="2">#REF!</definedName>
    <definedName name="i_01_012_001" localSheetId="5">#REF!</definedName>
    <definedName name="i_01_012_001" localSheetId="6">#REF!</definedName>
    <definedName name="i_01_012_001" localSheetId="3">#REF!</definedName>
    <definedName name="i_01_012_001" localSheetId="4">#REF!</definedName>
    <definedName name="i_01_012_001" localSheetId="0">#REF!</definedName>
    <definedName name="i_01_012_001" localSheetId="7">#REF!</definedName>
    <definedName name="i_01_012_001" localSheetId="1">#REF!</definedName>
    <definedName name="i_01_012_001">#REF!</definedName>
    <definedName name="i_01_012_002" localSheetId="2">#REF!</definedName>
    <definedName name="i_01_012_002" localSheetId="5">#REF!</definedName>
    <definedName name="i_01_012_002" localSheetId="6">#REF!</definedName>
    <definedName name="i_01_012_002" localSheetId="3">#REF!</definedName>
    <definedName name="i_01_012_002" localSheetId="4">#REF!</definedName>
    <definedName name="i_01_012_002" localSheetId="0">#REF!</definedName>
    <definedName name="i_01_012_002" localSheetId="7">#REF!</definedName>
    <definedName name="i_01_012_002" localSheetId="1">#REF!</definedName>
    <definedName name="i_01_012_002">#REF!</definedName>
    <definedName name="i_01_013_001" localSheetId="2">#REF!</definedName>
    <definedName name="i_01_013_001" localSheetId="5">#REF!</definedName>
    <definedName name="i_01_013_001" localSheetId="6">#REF!</definedName>
    <definedName name="i_01_013_001" localSheetId="3">#REF!</definedName>
    <definedName name="i_01_013_001" localSheetId="4">#REF!</definedName>
    <definedName name="i_01_013_001" localSheetId="0">#REF!</definedName>
    <definedName name="i_01_013_001" localSheetId="7">#REF!</definedName>
    <definedName name="i_01_013_001" localSheetId="1">#REF!</definedName>
    <definedName name="i_01_013_001">#REF!</definedName>
    <definedName name="i_01_013_002" localSheetId="2">#REF!</definedName>
    <definedName name="i_01_013_002" localSheetId="5">#REF!</definedName>
    <definedName name="i_01_013_002" localSheetId="6">#REF!</definedName>
    <definedName name="i_01_013_002" localSheetId="3">#REF!</definedName>
    <definedName name="i_01_013_002" localSheetId="4">#REF!</definedName>
    <definedName name="i_01_013_002" localSheetId="0">#REF!</definedName>
    <definedName name="i_01_013_002" localSheetId="7">#REF!</definedName>
    <definedName name="i_01_013_002" localSheetId="1">#REF!</definedName>
    <definedName name="i_01_013_002">#REF!</definedName>
    <definedName name="i_01_014_001" localSheetId="2">#REF!</definedName>
    <definedName name="i_01_014_001" localSheetId="5">#REF!</definedName>
    <definedName name="i_01_014_001" localSheetId="6">#REF!</definedName>
    <definedName name="i_01_014_001" localSheetId="3">#REF!</definedName>
    <definedName name="i_01_014_001" localSheetId="4">#REF!</definedName>
    <definedName name="i_01_014_001" localSheetId="0">#REF!</definedName>
    <definedName name="i_01_014_001" localSheetId="7">#REF!</definedName>
    <definedName name="i_01_014_001" localSheetId="1">#REF!</definedName>
    <definedName name="i_01_014_001">#REF!</definedName>
    <definedName name="i_01_014_002" localSheetId="2">#REF!</definedName>
    <definedName name="i_01_014_002" localSheetId="5">#REF!</definedName>
    <definedName name="i_01_014_002" localSheetId="6">#REF!</definedName>
    <definedName name="i_01_014_002" localSheetId="3">#REF!</definedName>
    <definedName name="i_01_014_002" localSheetId="4">#REF!</definedName>
    <definedName name="i_01_014_002" localSheetId="0">#REF!</definedName>
    <definedName name="i_01_014_002" localSheetId="7">#REF!</definedName>
    <definedName name="i_01_014_002" localSheetId="1">#REF!</definedName>
    <definedName name="i_01_014_002">#REF!</definedName>
    <definedName name="i_01_015_001" localSheetId="2">#REF!</definedName>
    <definedName name="i_01_015_001" localSheetId="5">#REF!</definedName>
    <definedName name="i_01_015_001" localSheetId="6">#REF!</definedName>
    <definedName name="i_01_015_001" localSheetId="3">#REF!</definedName>
    <definedName name="i_01_015_001" localSheetId="4">#REF!</definedName>
    <definedName name="i_01_015_001" localSheetId="0">#REF!</definedName>
    <definedName name="i_01_015_001" localSheetId="7">#REF!</definedName>
    <definedName name="i_01_015_001" localSheetId="1">#REF!</definedName>
    <definedName name="i_01_015_001">#REF!</definedName>
    <definedName name="i_01_015_002" localSheetId="2">#REF!</definedName>
    <definedName name="i_01_015_002" localSheetId="5">#REF!</definedName>
    <definedName name="i_01_015_002" localSheetId="6">#REF!</definedName>
    <definedName name="i_01_015_002" localSheetId="3">#REF!</definedName>
    <definedName name="i_01_015_002" localSheetId="4">#REF!</definedName>
    <definedName name="i_01_015_002" localSheetId="0">#REF!</definedName>
    <definedName name="i_01_015_002" localSheetId="7">#REF!</definedName>
    <definedName name="i_01_015_002" localSheetId="1">#REF!</definedName>
    <definedName name="i_01_015_002">#REF!</definedName>
    <definedName name="i_01_016_001" localSheetId="2">#REF!</definedName>
    <definedName name="i_01_016_001" localSheetId="5">#REF!</definedName>
    <definedName name="i_01_016_001" localSheetId="6">#REF!</definedName>
    <definedName name="i_01_016_001" localSheetId="3">#REF!</definedName>
    <definedName name="i_01_016_001" localSheetId="4">#REF!</definedName>
    <definedName name="i_01_016_001" localSheetId="0">#REF!</definedName>
    <definedName name="i_01_016_001" localSheetId="7">#REF!</definedName>
    <definedName name="i_01_016_001" localSheetId="1">#REF!</definedName>
    <definedName name="i_01_016_001">#REF!</definedName>
    <definedName name="i_01_016_002" localSheetId="2">#REF!</definedName>
    <definedName name="i_01_016_002" localSheetId="5">#REF!</definedName>
    <definedName name="i_01_016_002" localSheetId="6">#REF!</definedName>
    <definedName name="i_01_016_002" localSheetId="3">#REF!</definedName>
    <definedName name="i_01_016_002" localSheetId="4">#REF!</definedName>
    <definedName name="i_01_016_002" localSheetId="0">#REF!</definedName>
    <definedName name="i_01_016_002" localSheetId="7">#REF!</definedName>
    <definedName name="i_01_016_002" localSheetId="1">#REF!</definedName>
    <definedName name="i_01_016_002">#REF!</definedName>
    <definedName name="i_01_017_001" localSheetId="2">#REF!</definedName>
    <definedName name="i_01_017_001" localSheetId="5">#REF!</definedName>
    <definedName name="i_01_017_001" localSheetId="6">#REF!</definedName>
    <definedName name="i_01_017_001" localSheetId="3">#REF!</definedName>
    <definedName name="i_01_017_001" localSheetId="4">#REF!</definedName>
    <definedName name="i_01_017_001" localSheetId="0">#REF!</definedName>
    <definedName name="i_01_017_001" localSheetId="7">#REF!</definedName>
    <definedName name="i_01_017_001" localSheetId="1">#REF!</definedName>
    <definedName name="i_01_017_001">#REF!</definedName>
    <definedName name="i_01_017_002" localSheetId="2">#REF!</definedName>
    <definedName name="i_01_017_002" localSheetId="5">#REF!</definedName>
    <definedName name="i_01_017_002" localSheetId="6">#REF!</definedName>
    <definedName name="i_01_017_002" localSheetId="3">#REF!</definedName>
    <definedName name="i_01_017_002" localSheetId="4">#REF!</definedName>
    <definedName name="i_01_017_002" localSheetId="0">#REF!</definedName>
    <definedName name="i_01_017_002" localSheetId="7">#REF!</definedName>
    <definedName name="i_01_017_002" localSheetId="1">#REF!</definedName>
    <definedName name="i_01_017_002">#REF!</definedName>
    <definedName name="i_01_018_001" localSheetId="2">#REF!</definedName>
    <definedName name="i_01_018_001" localSheetId="5">#REF!</definedName>
    <definedName name="i_01_018_001" localSheetId="6">#REF!</definedName>
    <definedName name="i_01_018_001" localSheetId="3">#REF!</definedName>
    <definedName name="i_01_018_001" localSheetId="4">#REF!</definedName>
    <definedName name="i_01_018_001" localSheetId="0">#REF!</definedName>
    <definedName name="i_01_018_001" localSheetId="7">#REF!</definedName>
    <definedName name="i_01_018_001" localSheetId="1">#REF!</definedName>
    <definedName name="i_01_018_001">#REF!</definedName>
    <definedName name="i_01_018_002" localSheetId="2">#REF!</definedName>
    <definedName name="i_01_018_002" localSheetId="5">#REF!</definedName>
    <definedName name="i_01_018_002" localSheetId="6">#REF!</definedName>
    <definedName name="i_01_018_002" localSheetId="3">#REF!</definedName>
    <definedName name="i_01_018_002" localSheetId="4">#REF!</definedName>
    <definedName name="i_01_018_002" localSheetId="0">#REF!</definedName>
    <definedName name="i_01_018_002" localSheetId="7">#REF!</definedName>
    <definedName name="i_01_018_002" localSheetId="1">#REF!</definedName>
    <definedName name="i_01_018_002">#REF!</definedName>
    <definedName name="i_01_019_001" localSheetId="2">#REF!</definedName>
    <definedName name="i_01_019_001" localSheetId="5">#REF!</definedName>
    <definedName name="i_01_019_001" localSheetId="6">#REF!</definedName>
    <definedName name="i_01_019_001" localSheetId="3">#REF!</definedName>
    <definedName name="i_01_019_001" localSheetId="4">#REF!</definedName>
    <definedName name="i_01_019_001" localSheetId="0">#REF!</definedName>
    <definedName name="i_01_019_001" localSheetId="7">#REF!</definedName>
    <definedName name="i_01_019_001" localSheetId="1">#REF!</definedName>
    <definedName name="i_01_019_001">#REF!</definedName>
    <definedName name="i_01_019_002" localSheetId="2">#REF!</definedName>
    <definedName name="i_01_019_002" localSheetId="5">#REF!</definedName>
    <definedName name="i_01_019_002" localSheetId="6">#REF!</definedName>
    <definedName name="i_01_019_002" localSheetId="3">#REF!</definedName>
    <definedName name="i_01_019_002" localSheetId="4">#REF!</definedName>
    <definedName name="i_01_019_002" localSheetId="0">#REF!</definedName>
    <definedName name="i_01_019_002" localSheetId="7">#REF!</definedName>
    <definedName name="i_01_019_002" localSheetId="1">#REF!</definedName>
    <definedName name="i_01_019_002">#REF!</definedName>
    <definedName name="i_01_020_001" localSheetId="2">#REF!</definedName>
    <definedName name="i_01_020_001" localSheetId="5">#REF!</definedName>
    <definedName name="i_01_020_001" localSheetId="6">#REF!</definedName>
    <definedName name="i_01_020_001" localSheetId="3">#REF!</definedName>
    <definedName name="i_01_020_001" localSheetId="4">#REF!</definedName>
    <definedName name="i_01_020_001" localSheetId="0">#REF!</definedName>
    <definedName name="i_01_020_001" localSheetId="7">#REF!</definedName>
    <definedName name="i_01_020_001" localSheetId="1">#REF!</definedName>
    <definedName name="i_01_020_001">#REF!</definedName>
    <definedName name="i_01_020_002" localSheetId="2">#REF!</definedName>
    <definedName name="i_01_020_002" localSheetId="5">#REF!</definedName>
    <definedName name="i_01_020_002" localSheetId="6">#REF!</definedName>
    <definedName name="i_01_020_002" localSheetId="3">#REF!</definedName>
    <definedName name="i_01_020_002" localSheetId="4">#REF!</definedName>
    <definedName name="i_01_020_002" localSheetId="0">#REF!</definedName>
    <definedName name="i_01_020_002" localSheetId="7">#REF!</definedName>
    <definedName name="i_01_020_002" localSheetId="1">#REF!</definedName>
    <definedName name="i_01_020_002">#REF!</definedName>
    <definedName name="i_01_021_001" localSheetId="2">#REF!</definedName>
    <definedName name="i_01_021_001" localSheetId="5">#REF!</definedName>
    <definedName name="i_01_021_001" localSheetId="6">#REF!</definedName>
    <definedName name="i_01_021_001" localSheetId="3">#REF!</definedName>
    <definedName name="i_01_021_001" localSheetId="4">#REF!</definedName>
    <definedName name="i_01_021_001" localSheetId="0">#REF!</definedName>
    <definedName name="i_01_021_001" localSheetId="7">#REF!</definedName>
    <definedName name="i_01_021_001" localSheetId="1">#REF!</definedName>
    <definedName name="i_01_021_001">#REF!</definedName>
    <definedName name="i_01_021_002" localSheetId="2">#REF!</definedName>
    <definedName name="i_01_021_002" localSheetId="5">#REF!</definedName>
    <definedName name="i_01_021_002" localSheetId="6">#REF!</definedName>
    <definedName name="i_01_021_002" localSheetId="3">#REF!</definedName>
    <definedName name="i_01_021_002" localSheetId="4">#REF!</definedName>
    <definedName name="i_01_021_002" localSheetId="0">#REF!</definedName>
    <definedName name="i_01_021_002" localSheetId="7">#REF!</definedName>
    <definedName name="i_01_021_002" localSheetId="1">#REF!</definedName>
    <definedName name="i_01_021_002">#REF!</definedName>
    <definedName name="i_01_022_001" localSheetId="2">#REF!</definedName>
    <definedName name="i_01_022_001" localSheetId="5">#REF!</definedName>
    <definedName name="i_01_022_001" localSheetId="6">#REF!</definedName>
    <definedName name="i_01_022_001" localSheetId="3">#REF!</definedName>
    <definedName name="i_01_022_001" localSheetId="4">#REF!</definedName>
    <definedName name="i_01_022_001" localSheetId="0">#REF!</definedName>
    <definedName name="i_01_022_001" localSheetId="7">#REF!</definedName>
    <definedName name="i_01_022_001" localSheetId="1">#REF!</definedName>
    <definedName name="i_01_022_001">#REF!</definedName>
    <definedName name="i_01_022_002" localSheetId="2">#REF!</definedName>
    <definedName name="i_01_022_002" localSheetId="5">#REF!</definedName>
    <definedName name="i_01_022_002" localSheetId="6">#REF!</definedName>
    <definedName name="i_01_022_002" localSheetId="3">#REF!</definedName>
    <definedName name="i_01_022_002" localSheetId="4">#REF!</definedName>
    <definedName name="i_01_022_002" localSheetId="0">#REF!</definedName>
    <definedName name="i_01_022_002" localSheetId="7">#REF!</definedName>
    <definedName name="i_01_022_002" localSheetId="1">#REF!</definedName>
    <definedName name="i_01_022_002">#REF!</definedName>
    <definedName name="i_01_023_001" localSheetId="2">#REF!</definedName>
    <definedName name="i_01_023_001" localSheetId="5">#REF!</definedName>
    <definedName name="i_01_023_001" localSheetId="6">#REF!</definedName>
    <definedName name="i_01_023_001" localSheetId="3">#REF!</definedName>
    <definedName name="i_01_023_001" localSheetId="4">#REF!</definedName>
    <definedName name="i_01_023_001" localSheetId="0">#REF!</definedName>
    <definedName name="i_01_023_001" localSheetId="7">#REF!</definedName>
    <definedName name="i_01_023_001" localSheetId="1">#REF!</definedName>
    <definedName name="i_01_023_001">#REF!</definedName>
    <definedName name="i_01_023_002" localSheetId="2">#REF!</definedName>
    <definedName name="i_01_023_002" localSheetId="5">#REF!</definedName>
    <definedName name="i_01_023_002" localSheetId="6">#REF!</definedName>
    <definedName name="i_01_023_002" localSheetId="3">#REF!</definedName>
    <definedName name="i_01_023_002" localSheetId="4">#REF!</definedName>
    <definedName name="i_01_023_002" localSheetId="0">#REF!</definedName>
    <definedName name="i_01_023_002" localSheetId="7">#REF!</definedName>
    <definedName name="i_01_023_002" localSheetId="1">#REF!</definedName>
    <definedName name="i_01_023_002">#REF!</definedName>
    <definedName name="i_01_024_001" localSheetId="2">#REF!</definedName>
    <definedName name="i_01_024_001" localSheetId="5">#REF!</definedName>
    <definedName name="i_01_024_001" localSheetId="6">#REF!</definedName>
    <definedName name="i_01_024_001" localSheetId="3">#REF!</definedName>
    <definedName name="i_01_024_001" localSheetId="4">#REF!</definedName>
    <definedName name="i_01_024_001" localSheetId="0">#REF!</definedName>
    <definedName name="i_01_024_001" localSheetId="7">#REF!</definedName>
    <definedName name="i_01_024_001" localSheetId="1">#REF!</definedName>
    <definedName name="i_01_024_001">#REF!</definedName>
    <definedName name="i_01_024_002" localSheetId="2">#REF!</definedName>
    <definedName name="i_01_024_002" localSheetId="5">#REF!</definedName>
    <definedName name="i_01_024_002" localSheetId="6">#REF!</definedName>
    <definedName name="i_01_024_002" localSheetId="3">#REF!</definedName>
    <definedName name="i_01_024_002" localSheetId="4">#REF!</definedName>
    <definedName name="i_01_024_002" localSheetId="0">#REF!</definedName>
    <definedName name="i_01_024_002" localSheetId="7">#REF!</definedName>
    <definedName name="i_01_024_002" localSheetId="1">#REF!</definedName>
    <definedName name="i_01_024_002">#REF!</definedName>
    <definedName name="i_01_025_001" localSheetId="2">#REF!</definedName>
    <definedName name="i_01_025_001" localSheetId="5">#REF!</definedName>
    <definedName name="i_01_025_001" localSheetId="6">#REF!</definedName>
    <definedName name="i_01_025_001" localSheetId="3">#REF!</definedName>
    <definedName name="i_01_025_001" localSheetId="4">#REF!</definedName>
    <definedName name="i_01_025_001" localSheetId="0">#REF!</definedName>
    <definedName name="i_01_025_001" localSheetId="7">#REF!</definedName>
    <definedName name="i_01_025_001" localSheetId="1">#REF!</definedName>
    <definedName name="i_01_025_001">#REF!</definedName>
    <definedName name="i_01_025_002" localSheetId="2">#REF!</definedName>
    <definedName name="i_01_025_002" localSheetId="5">#REF!</definedName>
    <definedName name="i_01_025_002" localSheetId="6">#REF!</definedName>
    <definedName name="i_01_025_002" localSheetId="3">#REF!</definedName>
    <definedName name="i_01_025_002" localSheetId="4">#REF!</definedName>
    <definedName name="i_01_025_002" localSheetId="0">#REF!</definedName>
    <definedName name="i_01_025_002" localSheetId="7">#REF!</definedName>
    <definedName name="i_01_025_002" localSheetId="1">#REF!</definedName>
    <definedName name="i_01_025_002">#REF!</definedName>
    <definedName name="i_01_026_001" localSheetId="2">#REF!</definedName>
    <definedName name="i_01_026_001" localSheetId="5">#REF!</definedName>
    <definedName name="i_01_026_001" localSheetId="6">#REF!</definedName>
    <definedName name="i_01_026_001" localSheetId="3">#REF!</definedName>
    <definedName name="i_01_026_001" localSheetId="4">#REF!</definedName>
    <definedName name="i_01_026_001" localSheetId="0">#REF!</definedName>
    <definedName name="i_01_026_001" localSheetId="7">#REF!</definedName>
    <definedName name="i_01_026_001" localSheetId="1">#REF!</definedName>
    <definedName name="i_01_026_001">#REF!</definedName>
    <definedName name="i_01_026_002" localSheetId="2">#REF!</definedName>
    <definedName name="i_01_026_002" localSheetId="5">#REF!</definedName>
    <definedName name="i_01_026_002" localSheetId="6">#REF!</definedName>
    <definedName name="i_01_026_002" localSheetId="3">#REF!</definedName>
    <definedName name="i_01_026_002" localSheetId="4">#REF!</definedName>
    <definedName name="i_01_026_002" localSheetId="0">#REF!</definedName>
    <definedName name="i_01_026_002" localSheetId="7">#REF!</definedName>
    <definedName name="i_01_026_002" localSheetId="1">#REF!</definedName>
    <definedName name="i_01_026_002">#REF!</definedName>
    <definedName name="i_01_027_001" localSheetId="2">#REF!</definedName>
    <definedName name="i_01_027_001" localSheetId="5">#REF!</definedName>
    <definedName name="i_01_027_001" localSheetId="6">#REF!</definedName>
    <definedName name="i_01_027_001" localSheetId="3">#REF!</definedName>
    <definedName name="i_01_027_001" localSheetId="4">#REF!</definedName>
    <definedName name="i_01_027_001" localSheetId="0">#REF!</definedName>
    <definedName name="i_01_027_001" localSheetId="7">#REF!</definedName>
    <definedName name="i_01_027_001" localSheetId="1">#REF!</definedName>
    <definedName name="i_01_027_001">#REF!</definedName>
    <definedName name="i_01_027_002" localSheetId="2">#REF!</definedName>
    <definedName name="i_01_027_002" localSheetId="5">#REF!</definedName>
    <definedName name="i_01_027_002" localSheetId="6">#REF!</definedName>
    <definedName name="i_01_027_002" localSheetId="3">#REF!</definedName>
    <definedName name="i_01_027_002" localSheetId="4">#REF!</definedName>
    <definedName name="i_01_027_002" localSheetId="0">#REF!</definedName>
    <definedName name="i_01_027_002" localSheetId="7">#REF!</definedName>
    <definedName name="i_01_027_002" localSheetId="1">#REF!</definedName>
    <definedName name="i_01_027_002">#REF!</definedName>
    <definedName name="i_01_028_001" localSheetId="2">#REF!</definedName>
    <definedName name="i_01_028_001" localSheetId="5">#REF!</definedName>
    <definedName name="i_01_028_001" localSheetId="6">#REF!</definedName>
    <definedName name="i_01_028_001" localSheetId="3">#REF!</definedName>
    <definedName name="i_01_028_001" localSheetId="4">#REF!</definedName>
    <definedName name="i_01_028_001" localSheetId="0">#REF!</definedName>
    <definedName name="i_01_028_001" localSheetId="7">#REF!</definedName>
    <definedName name="i_01_028_001" localSheetId="1">#REF!</definedName>
    <definedName name="i_01_028_001">#REF!</definedName>
    <definedName name="i_01_028_002" localSheetId="2">#REF!</definedName>
    <definedName name="i_01_028_002" localSheetId="5">#REF!</definedName>
    <definedName name="i_01_028_002" localSheetId="6">#REF!</definedName>
    <definedName name="i_01_028_002" localSheetId="3">#REF!</definedName>
    <definedName name="i_01_028_002" localSheetId="4">#REF!</definedName>
    <definedName name="i_01_028_002" localSheetId="0">#REF!</definedName>
    <definedName name="i_01_028_002" localSheetId="7">#REF!</definedName>
    <definedName name="i_01_028_002" localSheetId="1">#REF!</definedName>
    <definedName name="i_01_028_002">#REF!</definedName>
    <definedName name="i_01_029_001" localSheetId="2">#REF!</definedName>
    <definedName name="i_01_029_001" localSheetId="5">#REF!</definedName>
    <definedName name="i_01_029_001" localSheetId="6">#REF!</definedName>
    <definedName name="i_01_029_001" localSheetId="3">#REF!</definedName>
    <definedName name="i_01_029_001" localSheetId="4">#REF!</definedName>
    <definedName name="i_01_029_001" localSheetId="0">#REF!</definedName>
    <definedName name="i_01_029_001" localSheetId="7">#REF!</definedName>
    <definedName name="i_01_029_001" localSheetId="1">#REF!</definedName>
    <definedName name="i_01_029_001">#REF!</definedName>
    <definedName name="i_01_029_002" localSheetId="2">#REF!</definedName>
    <definedName name="i_01_029_002" localSheetId="5">#REF!</definedName>
    <definedName name="i_01_029_002" localSheetId="6">#REF!</definedName>
    <definedName name="i_01_029_002" localSheetId="3">#REF!</definedName>
    <definedName name="i_01_029_002" localSheetId="4">#REF!</definedName>
    <definedName name="i_01_029_002" localSheetId="0">#REF!</definedName>
    <definedName name="i_01_029_002" localSheetId="7">#REF!</definedName>
    <definedName name="i_01_029_002" localSheetId="1">#REF!</definedName>
    <definedName name="i_01_029_002">#REF!</definedName>
    <definedName name="i_01_030_001" localSheetId="2">#REF!</definedName>
    <definedName name="i_01_030_001" localSheetId="5">#REF!</definedName>
    <definedName name="i_01_030_001" localSheetId="6">#REF!</definedName>
    <definedName name="i_01_030_001" localSheetId="3">#REF!</definedName>
    <definedName name="i_01_030_001" localSheetId="4">#REF!</definedName>
    <definedName name="i_01_030_001" localSheetId="0">#REF!</definedName>
    <definedName name="i_01_030_001" localSheetId="7">#REF!</definedName>
    <definedName name="i_01_030_001" localSheetId="1">#REF!</definedName>
    <definedName name="i_01_030_001">#REF!</definedName>
    <definedName name="i_01_030_002" localSheetId="2">#REF!</definedName>
    <definedName name="i_01_030_002" localSheetId="5">#REF!</definedName>
    <definedName name="i_01_030_002" localSheetId="6">#REF!</definedName>
    <definedName name="i_01_030_002" localSheetId="3">#REF!</definedName>
    <definedName name="i_01_030_002" localSheetId="4">#REF!</definedName>
    <definedName name="i_01_030_002" localSheetId="0">#REF!</definedName>
    <definedName name="i_01_030_002" localSheetId="7">#REF!</definedName>
    <definedName name="i_01_030_002" localSheetId="1">#REF!</definedName>
    <definedName name="i_01_030_002">#REF!</definedName>
    <definedName name="i_01_031_001" localSheetId="2">#REF!</definedName>
    <definedName name="i_01_031_001" localSheetId="5">#REF!</definedName>
    <definedName name="i_01_031_001" localSheetId="6">#REF!</definedName>
    <definedName name="i_01_031_001" localSheetId="3">#REF!</definedName>
    <definedName name="i_01_031_001" localSheetId="4">#REF!</definedName>
    <definedName name="i_01_031_001" localSheetId="0">#REF!</definedName>
    <definedName name="i_01_031_001" localSheetId="7">#REF!</definedName>
    <definedName name="i_01_031_001" localSheetId="1">#REF!</definedName>
    <definedName name="i_01_031_001">#REF!</definedName>
    <definedName name="i_01_031_002" localSheetId="2">#REF!</definedName>
    <definedName name="i_01_031_002" localSheetId="5">#REF!</definedName>
    <definedName name="i_01_031_002" localSheetId="6">#REF!</definedName>
    <definedName name="i_01_031_002" localSheetId="3">#REF!</definedName>
    <definedName name="i_01_031_002" localSheetId="4">#REF!</definedName>
    <definedName name="i_01_031_002" localSheetId="0">#REF!</definedName>
    <definedName name="i_01_031_002" localSheetId="7">#REF!</definedName>
    <definedName name="i_01_031_002" localSheetId="1">#REF!</definedName>
    <definedName name="i_01_031_002">#REF!</definedName>
    <definedName name="i_01_032_001" localSheetId="2">#REF!</definedName>
    <definedName name="i_01_032_001" localSheetId="5">#REF!</definedName>
    <definedName name="i_01_032_001" localSheetId="6">#REF!</definedName>
    <definedName name="i_01_032_001" localSheetId="3">#REF!</definedName>
    <definedName name="i_01_032_001" localSheetId="4">#REF!</definedName>
    <definedName name="i_01_032_001" localSheetId="0">#REF!</definedName>
    <definedName name="i_01_032_001" localSheetId="7">#REF!</definedName>
    <definedName name="i_01_032_001" localSheetId="1">#REF!</definedName>
    <definedName name="i_01_032_001">#REF!</definedName>
    <definedName name="i_01_032_002" localSheetId="2">#REF!</definedName>
    <definedName name="i_01_032_002" localSheetId="5">#REF!</definedName>
    <definedName name="i_01_032_002" localSheetId="6">#REF!</definedName>
    <definedName name="i_01_032_002" localSheetId="3">#REF!</definedName>
    <definedName name="i_01_032_002" localSheetId="4">#REF!</definedName>
    <definedName name="i_01_032_002" localSheetId="0">#REF!</definedName>
    <definedName name="i_01_032_002" localSheetId="7">#REF!</definedName>
    <definedName name="i_01_032_002" localSheetId="1">#REF!</definedName>
    <definedName name="i_01_032_002">#REF!</definedName>
    <definedName name="i_01_033_001" localSheetId="2">#REF!</definedName>
    <definedName name="i_01_033_001" localSheetId="5">#REF!</definedName>
    <definedName name="i_01_033_001" localSheetId="6">#REF!</definedName>
    <definedName name="i_01_033_001" localSheetId="3">#REF!</definedName>
    <definedName name="i_01_033_001" localSheetId="4">#REF!</definedName>
    <definedName name="i_01_033_001" localSheetId="0">#REF!</definedName>
    <definedName name="i_01_033_001" localSheetId="7">#REF!</definedName>
    <definedName name="i_01_033_001" localSheetId="1">#REF!</definedName>
    <definedName name="i_01_033_001">#REF!</definedName>
    <definedName name="i_01_033_002" localSheetId="2">#REF!</definedName>
    <definedName name="i_01_033_002" localSheetId="5">#REF!</definedName>
    <definedName name="i_01_033_002" localSheetId="6">#REF!</definedName>
    <definedName name="i_01_033_002" localSheetId="3">#REF!</definedName>
    <definedName name="i_01_033_002" localSheetId="4">#REF!</definedName>
    <definedName name="i_01_033_002" localSheetId="0">#REF!</definedName>
    <definedName name="i_01_033_002" localSheetId="7">#REF!</definedName>
    <definedName name="i_01_033_002" localSheetId="1">#REF!</definedName>
    <definedName name="i_01_033_002">#REF!</definedName>
    <definedName name="i_01_034_001" localSheetId="2">#REF!</definedName>
    <definedName name="i_01_034_001" localSheetId="5">#REF!</definedName>
    <definedName name="i_01_034_001" localSheetId="6">#REF!</definedName>
    <definedName name="i_01_034_001" localSheetId="3">#REF!</definedName>
    <definedName name="i_01_034_001" localSheetId="4">#REF!</definedName>
    <definedName name="i_01_034_001" localSheetId="0">#REF!</definedName>
    <definedName name="i_01_034_001" localSheetId="7">#REF!</definedName>
    <definedName name="i_01_034_001" localSheetId="1">#REF!</definedName>
    <definedName name="i_01_034_001">#REF!</definedName>
    <definedName name="i_01_034_002" localSheetId="2">#REF!</definedName>
    <definedName name="i_01_034_002" localSheetId="5">#REF!</definedName>
    <definedName name="i_01_034_002" localSheetId="6">#REF!</definedName>
    <definedName name="i_01_034_002" localSheetId="3">#REF!</definedName>
    <definedName name="i_01_034_002" localSheetId="4">#REF!</definedName>
    <definedName name="i_01_034_002" localSheetId="0">#REF!</definedName>
    <definedName name="i_01_034_002" localSheetId="7">#REF!</definedName>
    <definedName name="i_01_034_002" localSheetId="1">#REF!</definedName>
    <definedName name="i_01_034_002">#REF!</definedName>
    <definedName name="i_01_035_001" localSheetId="2">#REF!</definedName>
    <definedName name="i_01_035_001" localSheetId="5">#REF!</definedName>
    <definedName name="i_01_035_001" localSheetId="6">#REF!</definedName>
    <definedName name="i_01_035_001" localSheetId="3">#REF!</definedName>
    <definedName name="i_01_035_001" localSheetId="4">#REF!</definedName>
    <definedName name="i_01_035_001" localSheetId="0">#REF!</definedName>
    <definedName name="i_01_035_001" localSheetId="7">#REF!</definedName>
    <definedName name="i_01_035_001" localSheetId="1">#REF!</definedName>
    <definedName name="i_01_035_001">#REF!</definedName>
    <definedName name="i_01_035_002" localSheetId="2">#REF!</definedName>
    <definedName name="i_01_035_002" localSheetId="5">#REF!</definedName>
    <definedName name="i_01_035_002" localSheetId="6">#REF!</definedName>
    <definedName name="i_01_035_002" localSheetId="3">#REF!</definedName>
    <definedName name="i_01_035_002" localSheetId="4">#REF!</definedName>
    <definedName name="i_01_035_002" localSheetId="0">#REF!</definedName>
    <definedName name="i_01_035_002" localSheetId="7">#REF!</definedName>
    <definedName name="i_01_035_002" localSheetId="1">#REF!</definedName>
    <definedName name="i_01_035_002">#REF!</definedName>
    <definedName name="i_01_036_001" localSheetId="2">#REF!</definedName>
    <definedName name="i_01_036_001" localSheetId="5">#REF!</definedName>
    <definedName name="i_01_036_001" localSheetId="6">#REF!</definedName>
    <definedName name="i_01_036_001" localSheetId="3">#REF!</definedName>
    <definedName name="i_01_036_001" localSheetId="4">#REF!</definedName>
    <definedName name="i_01_036_001" localSheetId="0">#REF!</definedName>
    <definedName name="i_01_036_001" localSheetId="7">#REF!</definedName>
    <definedName name="i_01_036_001" localSheetId="1">#REF!</definedName>
    <definedName name="i_01_036_001">#REF!</definedName>
    <definedName name="i_01_036_002" localSheetId="2">#REF!</definedName>
    <definedName name="i_01_036_002" localSheetId="5">#REF!</definedName>
    <definedName name="i_01_036_002" localSheetId="6">#REF!</definedName>
    <definedName name="i_01_036_002" localSheetId="3">#REF!</definedName>
    <definedName name="i_01_036_002" localSheetId="4">#REF!</definedName>
    <definedName name="i_01_036_002" localSheetId="0">#REF!</definedName>
    <definedName name="i_01_036_002" localSheetId="7">#REF!</definedName>
    <definedName name="i_01_036_002" localSheetId="1">#REF!</definedName>
    <definedName name="i_01_036_002">#REF!</definedName>
    <definedName name="i_01_037_001" localSheetId="2">#REF!</definedName>
    <definedName name="i_01_037_001" localSheetId="5">#REF!</definedName>
    <definedName name="i_01_037_001" localSheetId="6">#REF!</definedName>
    <definedName name="i_01_037_001" localSheetId="3">#REF!</definedName>
    <definedName name="i_01_037_001" localSheetId="4">#REF!</definedName>
    <definedName name="i_01_037_001" localSheetId="0">#REF!</definedName>
    <definedName name="i_01_037_001" localSheetId="7">#REF!</definedName>
    <definedName name="i_01_037_001" localSheetId="1">#REF!</definedName>
    <definedName name="i_01_037_001">#REF!</definedName>
    <definedName name="i_01_037_002" localSheetId="2">#REF!</definedName>
    <definedName name="i_01_037_002" localSheetId="5">#REF!</definedName>
    <definedName name="i_01_037_002" localSheetId="6">#REF!</definedName>
    <definedName name="i_01_037_002" localSheetId="3">#REF!</definedName>
    <definedName name="i_01_037_002" localSheetId="4">#REF!</definedName>
    <definedName name="i_01_037_002" localSheetId="0">#REF!</definedName>
    <definedName name="i_01_037_002" localSheetId="7">#REF!</definedName>
    <definedName name="i_01_037_002" localSheetId="1">#REF!</definedName>
    <definedName name="i_01_037_002">#REF!</definedName>
    <definedName name="i_01_038_001" localSheetId="2">#REF!</definedName>
    <definedName name="i_01_038_001" localSheetId="5">#REF!</definedName>
    <definedName name="i_01_038_001" localSheetId="6">#REF!</definedName>
    <definedName name="i_01_038_001" localSheetId="3">#REF!</definedName>
    <definedName name="i_01_038_001" localSheetId="4">#REF!</definedName>
    <definedName name="i_01_038_001" localSheetId="0">#REF!</definedName>
    <definedName name="i_01_038_001" localSheetId="7">#REF!</definedName>
    <definedName name="i_01_038_001" localSheetId="1">#REF!</definedName>
    <definedName name="i_01_038_001">#REF!</definedName>
    <definedName name="i_01_038_002" localSheetId="2">#REF!</definedName>
    <definedName name="i_01_038_002" localSheetId="5">#REF!</definedName>
    <definedName name="i_01_038_002" localSheetId="6">#REF!</definedName>
    <definedName name="i_01_038_002" localSheetId="3">#REF!</definedName>
    <definedName name="i_01_038_002" localSheetId="4">#REF!</definedName>
    <definedName name="i_01_038_002" localSheetId="0">#REF!</definedName>
    <definedName name="i_01_038_002" localSheetId="7">#REF!</definedName>
    <definedName name="i_01_038_002" localSheetId="1">#REF!</definedName>
    <definedName name="i_01_038_002">#REF!</definedName>
    <definedName name="i_01_039_001" localSheetId="2">#REF!</definedName>
    <definedName name="i_01_039_001" localSheetId="5">#REF!</definedName>
    <definedName name="i_01_039_001" localSheetId="6">#REF!</definedName>
    <definedName name="i_01_039_001" localSheetId="3">#REF!</definedName>
    <definedName name="i_01_039_001" localSheetId="4">#REF!</definedName>
    <definedName name="i_01_039_001" localSheetId="0">#REF!</definedName>
    <definedName name="i_01_039_001" localSheetId="7">#REF!</definedName>
    <definedName name="i_01_039_001" localSheetId="1">#REF!</definedName>
    <definedName name="i_01_039_001">#REF!</definedName>
    <definedName name="i_01_039_002" localSheetId="2">#REF!</definedName>
    <definedName name="i_01_039_002" localSheetId="5">#REF!</definedName>
    <definedName name="i_01_039_002" localSheetId="6">#REF!</definedName>
    <definedName name="i_01_039_002" localSheetId="3">#REF!</definedName>
    <definedName name="i_01_039_002" localSheetId="4">#REF!</definedName>
    <definedName name="i_01_039_002" localSheetId="0">#REF!</definedName>
    <definedName name="i_01_039_002" localSheetId="7">#REF!</definedName>
    <definedName name="i_01_039_002" localSheetId="1">#REF!</definedName>
    <definedName name="i_01_039_002">#REF!</definedName>
    <definedName name="i_01_040_001" localSheetId="2">#REF!</definedName>
    <definedName name="i_01_040_001" localSheetId="5">#REF!</definedName>
    <definedName name="i_01_040_001" localSheetId="6">#REF!</definedName>
    <definedName name="i_01_040_001" localSheetId="3">#REF!</definedName>
    <definedName name="i_01_040_001" localSheetId="4">#REF!</definedName>
    <definedName name="i_01_040_001" localSheetId="0">#REF!</definedName>
    <definedName name="i_01_040_001" localSheetId="7">#REF!</definedName>
    <definedName name="i_01_040_001" localSheetId="1">#REF!</definedName>
    <definedName name="i_01_040_001">#REF!</definedName>
    <definedName name="i_01_040_002" localSheetId="2">#REF!</definedName>
    <definedName name="i_01_040_002" localSheetId="5">#REF!</definedName>
    <definedName name="i_01_040_002" localSheetId="6">#REF!</definedName>
    <definedName name="i_01_040_002" localSheetId="3">#REF!</definedName>
    <definedName name="i_01_040_002" localSheetId="4">#REF!</definedName>
    <definedName name="i_01_040_002" localSheetId="0">#REF!</definedName>
    <definedName name="i_01_040_002" localSheetId="7">#REF!</definedName>
    <definedName name="i_01_040_002" localSheetId="1">#REF!</definedName>
    <definedName name="i_01_040_002">#REF!</definedName>
    <definedName name="i_01_040_003" localSheetId="2">#REF!</definedName>
    <definedName name="i_01_040_003" localSheetId="5">#REF!</definedName>
    <definedName name="i_01_040_003" localSheetId="6">#REF!</definedName>
    <definedName name="i_01_040_003" localSheetId="3">#REF!</definedName>
    <definedName name="i_01_040_003" localSheetId="4">#REF!</definedName>
    <definedName name="i_01_040_003" localSheetId="0">#REF!</definedName>
    <definedName name="i_01_040_003" localSheetId="7">#REF!</definedName>
    <definedName name="i_01_040_003" localSheetId="1">#REF!</definedName>
    <definedName name="i_01_040_003">#REF!</definedName>
    <definedName name="id_DVP" localSheetId="2">#REF!</definedName>
    <definedName name="id_DVP" localSheetId="5">#REF!</definedName>
    <definedName name="id_DVP" localSheetId="6">#REF!</definedName>
    <definedName name="id_DVP" localSheetId="3">#REF!</definedName>
    <definedName name="id_DVP" localSheetId="4">#REF!</definedName>
    <definedName name="id_DVP" localSheetId="0">#REF!</definedName>
    <definedName name="id_DVP" localSheetId="7">#REF!</definedName>
    <definedName name="id_DVP" localSheetId="1">#REF!</definedName>
    <definedName name="id_DVP">#REF!</definedName>
    <definedName name="id_ICO" localSheetId="2">#REF!</definedName>
    <definedName name="id_ICO" localSheetId="5">#REF!</definedName>
    <definedName name="id_ICO" localSheetId="6">#REF!</definedName>
    <definedName name="id_ICO" localSheetId="3">#REF!</definedName>
    <definedName name="id_ICO" localSheetId="4">#REF!</definedName>
    <definedName name="id_ICO" localSheetId="0">#REF!</definedName>
    <definedName name="id_ICO" localSheetId="7">#REF!</definedName>
    <definedName name="id_ICO" localSheetId="1">#REF!</definedName>
    <definedName name="id_IC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67" l="1"/>
  <c r="F39" i="67"/>
  <c r="E29" i="67"/>
  <c r="E26" i="67"/>
  <c r="E23" i="67"/>
  <c r="E21" i="67"/>
  <c r="D46" i="66"/>
  <c r="F39" i="66"/>
  <c r="E29" i="66"/>
  <c r="E26" i="66"/>
  <c r="E23" i="66"/>
  <c r="F32" i="66" s="1"/>
  <c r="E21" i="66"/>
  <c r="D46" i="65"/>
  <c r="F39" i="65"/>
  <c r="E29" i="65"/>
  <c r="E26" i="65"/>
  <c r="E23" i="65"/>
  <c r="E21" i="65"/>
  <c r="D46" i="64"/>
  <c r="F39" i="64"/>
  <c r="E29" i="64"/>
  <c r="E26" i="64"/>
  <c r="E23" i="64"/>
  <c r="F32" i="64" s="1"/>
  <c r="E21" i="64"/>
  <c r="D46" i="63"/>
  <c r="F39" i="63"/>
  <c r="E29" i="63"/>
  <c r="E26" i="63"/>
  <c r="E23" i="63"/>
  <c r="F32" i="63" s="1"/>
  <c r="E21" i="63"/>
  <c r="D46" i="62"/>
  <c r="F39" i="62"/>
  <c r="E29" i="62"/>
  <c r="E26" i="62"/>
  <c r="E23" i="62"/>
  <c r="F32" i="62" s="1"/>
  <c r="E21" i="62"/>
  <c r="D46" i="61"/>
  <c r="F39" i="61"/>
  <c r="E29" i="61"/>
  <c r="E26" i="61"/>
  <c r="E23" i="61"/>
  <c r="E21" i="61"/>
  <c r="D46" i="60"/>
  <c r="F39" i="60"/>
  <c r="E29" i="60"/>
  <c r="E26" i="60"/>
  <c r="E23" i="60"/>
  <c r="E21" i="60"/>
  <c r="F32" i="67" l="1"/>
  <c r="E20" i="67"/>
  <c r="F23" i="67" s="1"/>
  <c r="E20" i="66"/>
  <c r="F23" i="66" s="1"/>
  <c r="E20" i="65"/>
  <c r="F32" i="65"/>
  <c r="E20" i="64"/>
  <c r="F29" i="64" s="1"/>
  <c r="E20" i="63"/>
  <c r="F21" i="63" s="1"/>
  <c r="E20" i="62"/>
  <c r="E20" i="61"/>
  <c r="F21" i="61" s="1"/>
  <c r="F32" i="61"/>
  <c r="E20" i="60"/>
  <c r="F27" i="60" s="1"/>
  <c r="F32" i="60"/>
  <c r="F21" i="67" l="1"/>
  <c r="F29" i="67"/>
  <c r="F28" i="67"/>
  <c r="F22" i="67"/>
  <c r="F31" i="67"/>
  <c r="F27" i="67"/>
  <c r="F33" i="67"/>
  <c r="F25" i="67"/>
  <c r="F30" i="67"/>
  <c r="F24" i="67"/>
  <c r="F26" i="67"/>
  <c r="F27" i="66"/>
  <c r="F33" i="66"/>
  <c r="F28" i="66"/>
  <c r="F22" i="66"/>
  <c r="F31" i="66"/>
  <c r="F25" i="66"/>
  <c r="F30" i="66"/>
  <c r="F24" i="66"/>
  <c r="F29" i="66"/>
  <c r="F21" i="66"/>
  <c r="F26" i="66"/>
  <c r="F28" i="65"/>
  <c r="F22" i="65"/>
  <c r="F27" i="65"/>
  <c r="F24" i="65"/>
  <c r="F33" i="65"/>
  <c r="F30" i="65"/>
  <c r="F31" i="65"/>
  <c r="F25" i="65"/>
  <c r="F21" i="65"/>
  <c r="F29" i="65"/>
  <c r="F26" i="65"/>
  <c r="F23" i="65"/>
  <c r="F23" i="64"/>
  <c r="F28" i="64"/>
  <c r="F22" i="64"/>
  <c r="F30" i="64"/>
  <c r="F24" i="64"/>
  <c r="F27" i="64"/>
  <c r="F21" i="64"/>
  <c r="F25" i="64"/>
  <c r="F33" i="64"/>
  <c r="F31" i="64"/>
  <c r="F26" i="64"/>
  <c r="F27" i="63"/>
  <c r="F33" i="63"/>
  <c r="F22" i="63"/>
  <c r="F31" i="63"/>
  <c r="F25" i="63"/>
  <c r="F30" i="63"/>
  <c r="F24" i="63"/>
  <c r="F28" i="63"/>
  <c r="F23" i="63"/>
  <c r="F29" i="63"/>
  <c r="F26" i="63"/>
  <c r="F28" i="62"/>
  <c r="F22" i="62"/>
  <c r="F27" i="62"/>
  <c r="F33" i="62"/>
  <c r="F31" i="62"/>
  <c r="F25" i="62"/>
  <c r="F30" i="62"/>
  <c r="F24" i="62"/>
  <c r="F29" i="62"/>
  <c r="F23" i="62"/>
  <c r="F21" i="62"/>
  <c r="F26" i="62"/>
  <c r="F25" i="61"/>
  <c r="F27" i="61"/>
  <c r="F30" i="61"/>
  <c r="F31" i="61"/>
  <c r="F26" i="61"/>
  <c r="F28" i="61"/>
  <c r="F33" i="61"/>
  <c r="F29" i="61"/>
  <c r="F22" i="61"/>
  <c r="F23" i="61"/>
  <c r="F24" i="61"/>
  <c r="F33" i="60"/>
  <c r="F21" i="60"/>
  <c r="F30" i="60"/>
  <c r="F24" i="60"/>
  <c r="F29" i="60"/>
  <c r="F23" i="60"/>
  <c r="F22" i="60"/>
  <c r="F31" i="60"/>
  <c r="F28" i="60"/>
  <c r="F25" i="60"/>
  <c r="F26" i="60"/>
  <c r="F20" i="67" l="1"/>
  <c r="F20" i="66"/>
  <c r="F20" i="65"/>
  <c r="F20" i="64"/>
  <c r="F20" i="63"/>
  <c r="F20" i="62"/>
  <c r="F20" i="61"/>
  <c r="F20" i="60"/>
</calcChain>
</file>

<file path=xl/sharedStrings.xml><?xml version="1.0" encoding="utf-8"?>
<sst xmlns="http://schemas.openxmlformats.org/spreadsheetml/2006/main" count="392" uniqueCount="53">
  <si>
    <t xml:space="preserve">Informační povinnost dle § 239 zákona č. 240/2013 Sb., </t>
  </si>
  <si>
    <t xml:space="preserve"> o investičních společnostech a investičních fondech, v platném znění</t>
  </si>
  <si>
    <t>Zkrácený název fondu</t>
  </si>
  <si>
    <t>ISIN</t>
  </si>
  <si>
    <t>CZ0008474350</t>
  </si>
  <si>
    <t>Měna</t>
  </si>
  <si>
    <t>CZK</t>
  </si>
  <si>
    <t>Forma fondu</t>
  </si>
  <si>
    <t>otevřený podílový fond</t>
  </si>
  <si>
    <t>Jmenovitá hodnota PL, Kč</t>
  </si>
  <si>
    <t>-</t>
  </si>
  <si>
    <t>Typ fondu</t>
  </si>
  <si>
    <t>speciální fond</t>
  </si>
  <si>
    <t>Měsíční informace fondu kolektivního investování dle § 239 odst. 1 písm. c)</t>
  </si>
  <si>
    <t>A  K  T  I  V  A</t>
  </si>
  <si>
    <t>ř.</t>
  </si>
  <si>
    <t>Hodnota (v tis. Kč)</t>
  </si>
  <si>
    <t>Podíl                                                    na celkových aktivech, %</t>
  </si>
  <si>
    <t>k datu</t>
  </si>
  <si>
    <t>Aktiva celkem</t>
  </si>
  <si>
    <t>Pohledávky za bankami a družstevními záložnami</t>
  </si>
  <si>
    <t>Pohledávky za bankami a DZ - splatné na požádání</t>
  </si>
  <si>
    <t>Pohledávky za bankami a DZ - ostatní pohledávky</t>
  </si>
  <si>
    <t>Dluhové cenné papíry</t>
  </si>
  <si>
    <t>Dluhové cenné papíry vydané vládními institucemi</t>
  </si>
  <si>
    <t>Dluhové cenné papíry vydané ostatními osobami</t>
  </si>
  <si>
    <t>Akcie, podílové listy a ostatní podíly</t>
  </si>
  <si>
    <t>Akcie</t>
  </si>
  <si>
    <t>Podílové listy</t>
  </si>
  <si>
    <t>Ostatní podíly</t>
  </si>
  <si>
    <t>Ostatní aktiva</t>
  </si>
  <si>
    <t xml:space="preserve">Měsíční informace fondu kolektivního investování dle § 239 odst. 1 písm b) </t>
  </si>
  <si>
    <t>Počet (ks)</t>
  </si>
  <si>
    <t>Hodnota (Kč)</t>
  </si>
  <si>
    <t>Ukazatel</t>
  </si>
  <si>
    <t>Podílové listy vydané ve sledovaném období</t>
  </si>
  <si>
    <t>Podílové listy odkoupené ve sledovaném období</t>
  </si>
  <si>
    <t>Raiffeisen investiční společnost a.s.
Praha 4, Hvězdova 1716/2b, PSČ 140 78, IČ: 29146739
zapsaná v obchodním rejstříku vedeném Městským soudem v Praze, oddíl B, vložka 18837
http://www.rfis.cz</t>
  </si>
  <si>
    <t>za období 1.1. -</t>
  </si>
  <si>
    <t xml:space="preserve">Měsíční informace fondu kolektivního investování dle § 239 odst. 1 písm a) </t>
  </si>
  <si>
    <t>ISIN třídy</t>
  </si>
  <si>
    <t xml:space="preserve">Aktuální hodnota fondového kapitálu </t>
  </si>
  <si>
    <t>v Kč k datu</t>
  </si>
  <si>
    <t xml:space="preserve">  Státní bezkupónové dluhopisy a ostatní cenné papíry příjímané centrální bankou k refinancování</t>
  </si>
  <si>
    <t>Vydané vládními institucemi</t>
  </si>
  <si>
    <t>FWR Strategy 75</t>
  </si>
  <si>
    <t>za období 1.2. -</t>
  </si>
  <si>
    <t>za období 1.3. -</t>
  </si>
  <si>
    <t>za období 1.4. -</t>
  </si>
  <si>
    <t>za období 1.5. -</t>
  </si>
  <si>
    <t>za období 1.6. -</t>
  </si>
  <si>
    <t>za období 1.7. -</t>
  </si>
  <si>
    <t>za období 1.8.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</si>
</sst>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b/>
      <sz val="13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</font>
    <font>
      <sz val="10"/>
      <color rgb="FF000000"/>
      <name val="Arial"/>
      <family val="2"/>
      <charset val="238"/>
    </font>
    <font>
      <b/>
      <sz val="10"/>
      <name val="Arial CE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Border="0"/>
    <xf numFmtId="0" fontId="1" fillId="0" borderId="0"/>
  </cellStyleXfs>
  <cellXfs count="122">
    <xf numFmtId="0" fontId="0" fillId="0" borderId="0" xfId="0"/>
    <xf numFmtId="0" fontId="1" fillId="0" borderId="0" xfId="1" applyFont="1"/>
    <xf numFmtId="0" fontId="1" fillId="0" borderId="0" xfId="1"/>
    <xf numFmtId="0" fontId="2" fillId="0" borderId="0" xfId="1" applyFont="1" applyFill="1" applyAlignment="1" applyProtection="1">
      <alignment horizontal="centerContinuous"/>
      <protection hidden="1"/>
    </xf>
    <xf numFmtId="0" fontId="1" fillId="0" borderId="0" xfId="1" applyFont="1" applyFill="1" applyAlignment="1" applyProtection="1">
      <alignment horizontal="centerContinuous"/>
      <protection hidden="1"/>
    </xf>
    <xf numFmtId="0" fontId="3" fillId="0" borderId="0" xfId="1" applyFont="1" applyFill="1" applyAlignment="1" applyProtection="1">
      <alignment horizontal="centerContinuous"/>
      <protection hidden="1"/>
    </xf>
    <xf numFmtId="0" fontId="4" fillId="0" borderId="0" xfId="1" applyFont="1" applyFill="1" applyAlignment="1" applyProtection="1">
      <alignment horizontal="centerContinuous"/>
      <protection hidden="1"/>
    </xf>
    <xf numFmtId="0" fontId="5" fillId="0" borderId="0" xfId="1" applyFont="1" applyFill="1" applyAlignment="1" applyProtection="1">
      <alignment horizontal="centerContinuous"/>
      <protection hidden="1"/>
    </xf>
    <xf numFmtId="0" fontId="6" fillId="0" borderId="0" xfId="1" applyFont="1" applyFill="1" applyAlignment="1" applyProtection="1">
      <alignment horizontal="left" vertical="center"/>
      <protection hidden="1"/>
    </xf>
    <xf numFmtId="0" fontId="7" fillId="0" borderId="1" xfId="1" applyFont="1" applyFill="1" applyBorder="1" applyAlignment="1" applyProtection="1">
      <alignment horizontal="left" vertical="center" indent="1"/>
      <protection hidden="1"/>
    </xf>
    <xf numFmtId="0" fontId="6" fillId="0" borderId="2" xfId="1" applyFont="1" applyFill="1" applyBorder="1" applyProtection="1">
      <protection hidden="1"/>
    </xf>
    <xf numFmtId="0" fontId="8" fillId="0" borderId="3" xfId="1" applyFont="1" applyFill="1" applyBorder="1" applyProtection="1">
      <protection hidden="1"/>
    </xf>
    <xf numFmtId="0" fontId="4" fillId="0" borderId="0" xfId="1" applyFont="1" applyFill="1" applyAlignment="1" applyProtection="1">
      <alignment horizontal="left" vertical="center"/>
      <protection hidden="1"/>
    </xf>
    <xf numFmtId="0" fontId="4" fillId="0" borderId="0" xfId="1" applyFont="1" applyFill="1" applyAlignment="1" applyProtection="1">
      <alignment horizontal="center"/>
      <protection hidden="1"/>
    </xf>
    <xf numFmtId="49" fontId="4" fillId="0" borderId="0" xfId="1" applyNumberFormat="1" applyFont="1" applyFill="1" applyBorder="1" applyProtection="1"/>
    <xf numFmtId="0" fontId="4" fillId="0" borderId="0" xfId="1" applyFont="1" applyFill="1" applyBorder="1" applyProtection="1">
      <protection hidden="1"/>
    </xf>
    <xf numFmtId="0" fontId="4" fillId="0" borderId="0" xfId="1" applyFont="1" applyFill="1" applyBorder="1" applyAlignment="1" applyProtection="1">
      <alignment horizontal="right"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1" fontId="8" fillId="0" borderId="4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Protection="1">
      <protection hidden="1"/>
    </xf>
    <xf numFmtId="0" fontId="1" fillId="0" borderId="0" xfId="1" applyFill="1" applyBorder="1" applyProtection="1"/>
    <xf numFmtId="0" fontId="6" fillId="0" borderId="0" xfId="1" applyFont="1" applyFill="1" applyBorder="1" applyAlignment="1" applyProtection="1">
      <alignment horizontal="right" vertical="center" indent="1"/>
      <protection hidden="1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right" vertical="center" indent="1"/>
      <protection hidden="1"/>
    </xf>
    <xf numFmtId="0" fontId="4" fillId="0" borderId="0" xfId="1" applyFont="1" applyFill="1" applyAlignment="1" applyProtection="1">
      <alignment horizontal="center" vertical="center"/>
    </xf>
    <xf numFmtId="1" fontId="6" fillId="0" borderId="4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alignment vertical="center"/>
      <protection hidden="1"/>
    </xf>
    <xf numFmtId="0" fontId="1" fillId="0" borderId="0" xfId="1" applyFill="1" applyBorder="1" applyAlignment="1" applyProtection="1">
      <alignment vertical="center"/>
    </xf>
    <xf numFmtId="0" fontId="6" fillId="0" borderId="5" xfId="1" applyFont="1" applyFill="1" applyBorder="1" applyAlignment="1" applyProtection="1">
      <alignment horizontal="right" vertical="center" indent="1"/>
    </xf>
    <xf numFmtId="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/>
    <xf numFmtId="1" fontId="4" fillId="0" borderId="0" xfId="1" applyNumberFormat="1" applyFont="1" applyFill="1" applyBorder="1" applyAlignment="1" applyProtection="1">
      <alignment horizontal="center"/>
      <protection locked="0"/>
    </xf>
    <xf numFmtId="0" fontId="1" fillId="0" borderId="0" xfId="1" applyFont="1" applyFill="1" applyBorder="1" applyProtection="1"/>
    <xf numFmtId="4" fontId="4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1" fillId="0" borderId="0" xfId="1" applyFill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" fillId="0" borderId="0" xfId="1" applyFont="1" applyFill="1" applyAlignment="1" applyProtection="1">
      <alignment vertical="center"/>
    </xf>
    <xf numFmtId="0" fontId="13" fillId="0" borderId="6" xfId="1" applyFont="1" applyFill="1" applyBorder="1" applyAlignment="1" applyProtection="1">
      <alignment horizontal="centerContinuous"/>
    </xf>
    <xf numFmtId="0" fontId="14" fillId="0" borderId="7" xfId="1" applyFont="1" applyFill="1" applyBorder="1" applyAlignment="1" applyProtection="1">
      <alignment horizontal="centerContinuous" vertical="center" wrapText="1"/>
    </xf>
    <xf numFmtId="0" fontId="15" fillId="0" borderId="7" xfId="1" applyFont="1" applyFill="1" applyBorder="1" applyAlignment="1" applyProtection="1">
      <alignment horizontal="centerContinuous" vertical="center" wrapText="1"/>
    </xf>
    <xf numFmtId="0" fontId="14" fillId="0" borderId="8" xfId="1" applyFont="1" applyFill="1" applyBorder="1" applyAlignment="1" applyProtection="1">
      <alignment horizont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Continuous" vertical="center" wrapText="1"/>
    </xf>
    <xf numFmtId="0" fontId="1" fillId="0" borderId="12" xfId="1" applyFill="1" applyBorder="1" applyAlignment="1" applyProtection="1">
      <alignment horizontal="centerContinuous" vertical="center"/>
    </xf>
    <xf numFmtId="0" fontId="16" fillId="0" borderId="12" xfId="1" applyFont="1" applyFill="1" applyBorder="1" applyAlignment="1" applyProtection="1">
      <alignment horizontal="centerContinuous" vertical="center" wrapText="1"/>
    </xf>
    <xf numFmtId="0" fontId="17" fillId="0" borderId="13" xfId="1" applyFont="1" applyFill="1" applyBorder="1" applyAlignment="1" applyProtection="1">
      <alignment horizontal="center" vertical="top" wrapText="1"/>
    </xf>
    <xf numFmtId="0" fontId="14" fillId="0" borderId="11" xfId="1" applyFont="1" applyFill="1" applyBorder="1" applyAlignment="1" applyProtection="1">
      <alignment horizontal="right" vertical="center" wrapText="1"/>
    </xf>
    <xf numFmtId="14" fontId="14" fillId="0" borderId="14" xfId="1" applyNumberFormat="1" applyFont="1" applyFill="1" applyBorder="1" applyAlignment="1" applyProtection="1">
      <alignment horizontal="left" vertical="center" wrapText="1"/>
    </xf>
    <xf numFmtId="0" fontId="14" fillId="0" borderId="15" xfId="1" applyFont="1" applyFill="1" applyBorder="1" applyAlignment="1">
      <alignment horizontal="left" vertical="center" wrapText="1" indent="1"/>
    </xf>
    <xf numFmtId="0" fontId="18" fillId="0" borderId="16" xfId="1" applyFont="1" applyFill="1" applyBorder="1" applyAlignment="1">
      <alignment vertical="center" wrapText="1"/>
    </xf>
    <xf numFmtId="0" fontId="17" fillId="0" borderId="17" xfId="1" applyFont="1" applyFill="1" applyBorder="1" applyAlignment="1" applyProtection="1">
      <alignment horizontal="center" vertical="center" wrapText="1"/>
    </xf>
    <xf numFmtId="3" fontId="4" fillId="0" borderId="9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10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8" xfId="1" applyFont="1" applyFill="1" applyBorder="1" applyAlignment="1">
      <alignment horizontal="left" vertical="center" indent="1"/>
    </xf>
    <xf numFmtId="0" fontId="18" fillId="0" borderId="19" xfId="1" applyFont="1" applyFill="1" applyBorder="1" applyAlignment="1">
      <alignment vertical="center" wrapText="1"/>
    </xf>
    <xf numFmtId="0" fontId="17" fillId="0" borderId="20" xfId="1" applyFont="1" applyFill="1" applyBorder="1" applyAlignment="1" applyProtection="1">
      <alignment horizontal="center" vertical="center" wrapText="1"/>
    </xf>
    <xf numFmtId="3" fontId="4" fillId="0" borderId="21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22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8" xfId="1" applyFont="1" applyFill="1" applyBorder="1" applyAlignment="1">
      <alignment horizontal="left" vertical="center" indent="2"/>
    </xf>
    <xf numFmtId="0" fontId="1" fillId="0" borderId="19" xfId="1" applyFont="1" applyBorder="1" applyAlignment="1">
      <alignment vertical="center"/>
    </xf>
    <xf numFmtId="4" fontId="1" fillId="0" borderId="0" xfId="1" applyNumberFormat="1"/>
    <xf numFmtId="0" fontId="1" fillId="0" borderId="23" xfId="1" applyFont="1" applyFill="1" applyBorder="1" applyAlignment="1">
      <alignment horizontal="left" vertical="center" indent="1"/>
    </xf>
    <xf numFmtId="0" fontId="1" fillId="0" borderId="24" xfId="1" applyFont="1" applyBorder="1" applyAlignment="1">
      <alignment vertical="center"/>
    </xf>
    <xf numFmtId="0" fontId="17" fillId="0" borderId="25" xfId="1" applyFont="1" applyFill="1" applyBorder="1" applyAlignment="1" applyProtection="1">
      <alignment horizontal="center" vertical="center" wrapText="1"/>
    </xf>
    <xf numFmtId="3" fontId="4" fillId="0" borderId="26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27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Border="1" applyAlignment="1">
      <alignment vertical="center"/>
    </xf>
    <xf numFmtId="0" fontId="9" fillId="0" borderId="0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inden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 indent="2"/>
      <protection locked="0"/>
    </xf>
    <xf numFmtId="0" fontId="19" fillId="0" borderId="0" xfId="1" applyFont="1" applyFill="1" applyBorder="1" applyAlignment="1" applyProtection="1">
      <alignment horizontal="left" vertical="center"/>
    </xf>
    <xf numFmtId="0" fontId="1" fillId="0" borderId="0" xfId="1" applyFill="1" applyAlignment="1" applyProtection="1">
      <alignment horizontal="left"/>
    </xf>
    <xf numFmtId="0" fontId="5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left"/>
    </xf>
    <xf numFmtId="0" fontId="20" fillId="0" borderId="6" xfId="1" applyFont="1" applyFill="1" applyBorder="1" applyAlignment="1" applyProtection="1">
      <alignment horizontal="centerContinuous"/>
    </xf>
    <xf numFmtId="0" fontId="1" fillId="0" borderId="7" xfId="1" applyFill="1" applyBorder="1" applyAlignment="1" applyProtection="1">
      <alignment horizontal="centerContinuous"/>
    </xf>
    <xf numFmtId="0" fontId="20" fillId="0" borderId="11" xfId="1" applyFont="1" applyFill="1" applyBorder="1" applyAlignment="1" applyProtection="1">
      <alignment horizontal="centerContinuous" vertical="top"/>
    </xf>
    <xf numFmtId="0" fontId="1" fillId="0" borderId="12" xfId="1" applyFill="1" applyBorder="1" applyAlignment="1" applyProtection="1">
      <alignment horizontal="centerContinuous" vertical="top"/>
    </xf>
    <xf numFmtId="0" fontId="14" fillId="0" borderId="13" xfId="1" applyFont="1" applyFill="1" applyBorder="1" applyAlignment="1" applyProtection="1">
      <alignment horizontal="center" vertical="top"/>
    </xf>
    <xf numFmtId="0" fontId="14" fillId="0" borderId="0" xfId="1" applyFont="1" applyFill="1" applyBorder="1" applyAlignment="1" applyProtection="1">
      <alignment horizontal="right" vertical="center" wrapText="1"/>
    </xf>
    <xf numFmtId="14" fontId="14" fillId="0" borderId="28" xfId="1" applyNumberFormat="1" applyFont="1" applyFill="1" applyBorder="1" applyAlignment="1" applyProtection="1">
      <alignment horizontal="left" vertical="center" wrapText="1"/>
    </xf>
    <xf numFmtId="0" fontId="9" fillId="0" borderId="19" xfId="1" applyFont="1" applyFill="1" applyBorder="1" applyAlignment="1" applyProtection="1">
      <alignment vertical="center" wrapText="1"/>
    </xf>
    <xf numFmtId="0" fontId="17" fillId="0" borderId="18" xfId="1" applyFont="1" applyFill="1" applyBorder="1" applyAlignment="1" applyProtection="1">
      <alignment horizontal="center" vertical="center" wrapText="1"/>
    </xf>
    <xf numFmtId="3" fontId="21" fillId="0" borderId="9" xfId="1" applyNumberFormat="1" applyFont="1" applyBorder="1" applyAlignment="1">
      <alignment horizontal="right" indent="1"/>
    </xf>
    <xf numFmtId="3" fontId="21" fillId="0" borderId="10" xfId="1" applyNumberFormat="1" applyFont="1" applyBorder="1" applyAlignment="1">
      <alignment horizontal="right" indent="1"/>
    </xf>
    <xf numFmtId="0" fontId="9" fillId="0" borderId="24" xfId="1" applyFont="1" applyFill="1" applyBorder="1" applyAlignment="1" applyProtection="1">
      <alignment vertical="center" wrapText="1"/>
    </xf>
    <xf numFmtId="0" fontId="17" fillId="0" borderId="23" xfId="1" applyFont="1" applyFill="1" applyBorder="1" applyAlignment="1" applyProtection="1">
      <alignment horizontal="center" vertical="center" wrapText="1"/>
    </xf>
    <xf numFmtId="3" fontId="21" fillId="0" borderId="26" xfId="1" applyNumberFormat="1" applyFont="1" applyBorder="1" applyAlignment="1">
      <alignment horizontal="right" indent="1"/>
    </xf>
    <xf numFmtId="3" fontId="1" fillId="0" borderId="27" xfId="1" applyNumberFormat="1" applyFont="1" applyFill="1" applyBorder="1" applyAlignment="1" applyProtection="1">
      <alignment horizontal="right" vertical="center" indent="1"/>
    </xf>
    <xf numFmtId="0" fontId="9" fillId="0" borderId="0" xfId="1" applyFont="1" applyFill="1" applyBorder="1" applyAlignment="1" applyProtection="1">
      <alignment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3" fontId="21" fillId="0" borderId="0" xfId="1" applyNumberFormat="1" applyFont="1" applyBorder="1"/>
    <xf numFmtId="3" fontId="1" fillId="0" borderId="0" xfId="1" applyNumberFormat="1" applyFont="1" applyFill="1" applyBorder="1" applyAlignment="1" applyProtection="1">
      <alignment horizontal="right" vertical="center" indent="1"/>
    </xf>
    <xf numFmtId="3" fontId="4" fillId="0" borderId="0" xfId="1" applyNumberFormat="1" applyFont="1" applyFill="1" applyBorder="1" applyAlignment="1" applyProtection="1">
      <alignment horizontal="right" vertical="center" indent="1" shrinkToFit="1"/>
      <protection locked="0"/>
    </xf>
    <xf numFmtId="0" fontId="22" fillId="2" borderId="0" xfId="2" applyFont="1" applyFill="1" applyAlignment="1">
      <alignment horizontal="centerContinuous" vertical="center" wrapText="1"/>
    </xf>
    <xf numFmtId="0" fontId="23" fillId="2" borderId="0" xfId="1" applyFont="1" applyFill="1" applyAlignment="1">
      <alignment horizontal="centerContinuous" vertical="center" wrapText="1"/>
    </xf>
    <xf numFmtId="0" fontId="19" fillId="2" borderId="0" xfId="1" applyNumberFormat="1" applyFont="1" applyFill="1" applyAlignment="1">
      <alignment horizontal="centerContinuous"/>
    </xf>
    <xf numFmtId="0" fontId="1" fillId="2" borderId="0" xfId="1" applyFill="1" applyBorder="1" applyAlignment="1">
      <alignment horizontal="centerContinuous" vertical="center"/>
    </xf>
    <xf numFmtId="0" fontId="21" fillId="0" borderId="0" xfId="1" applyFont="1"/>
    <xf numFmtId="0" fontId="22" fillId="0" borderId="11" xfId="1" applyFont="1" applyFill="1" applyBorder="1" applyAlignment="1">
      <alignment horizontal="right" vertical="center"/>
    </xf>
    <xf numFmtId="14" fontId="22" fillId="0" borderId="14" xfId="1" applyNumberFormat="1" applyFont="1" applyFill="1" applyBorder="1" applyAlignment="1">
      <alignment horizontal="left" vertical="center"/>
    </xf>
    <xf numFmtId="0" fontId="1" fillId="0" borderId="30" xfId="1" applyFont="1" applyFill="1" applyBorder="1" applyAlignment="1">
      <alignment horizontal="left" vertical="center" indent="1"/>
    </xf>
    <xf numFmtId="0" fontId="17" fillId="0" borderId="30" xfId="1" applyFont="1" applyFill="1" applyBorder="1" applyAlignment="1" applyProtection="1">
      <alignment horizontal="center" vertical="center" wrapText="1"/>
    </xf>
    <xf numFmtId="3" fontId="4" fillId="0" borderId="32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33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8" xfId="1" applyFont="1" applyFill="1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22" fillId="0" borderId="17" xfId="1" applyFont="1" applyFill="1" applyBorder="1" applyAlignment="1">
      <alignment horizontal="center" vertical="center"/>
    </xf>
    <xf numFmtId="0" fontId="22" fillId="0" borderId="25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distributed"/>
    </xf>
    <xf numFmtId="0" fontId="22" fillId="0" borderId="13" xfId="1" applyFont="1" applyFill="1" applyBorder="1" applyAlignment="1">
      <alignment horizontal="center" vertical="distributed"/>
    </xf>
    <xf numFmtId="0" fontId="7" fillId="0" borderId="6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3" fontId="1" fillId="0" borderId="15" xfId="1" applyNumberFormat="1" applyBorder="1" applyAlignment="1">
      <alignment horizontal="right" indent="5"/>
    </xf>
    <xf numFmtId="3" fontId="1" fillId="0" borderId="31" xfId="1" applyNumberFormat="1" applyBorder="1" applyAlignment="1">
      <alignment horizontal="right" indent="5"/>
    </xf>
  </cellXfs>
  <cellStyles count="3">
    <cellStyle name="Normal" xfId="0" builtinId="0"/>
    <cellStyle name="Normal 2" xfId="1" xr:uid="{00000000-0005-0000-0000-000001000000}"/>
    <cellStyle name="normální_Denni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95249</xdr:rowOff>
    </xdr:from>
    <xdr:to>
      <xdr:col>1</xdr:col>
      <xdr:colOff>257174</xdr:colOff>
      <xdr:row>2</xdr:row>
      <xdr:rowOff>28573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913016-36E7-4347-8D7D-F768EA6F7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95249"/>
          <a:ext cx="1661160" cy="3219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95249</xdr:rowOff>
    </xdr:from>
    <xdr:to>
      <xdr:col>1</xdr:col>
      <xdr:colOff>257174</xdr:colOff>
      <xdr:row>2</xdr:row>
      <xdr:rowOff>28573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D1028F-8A59-4B25-BC1F-9B2DB3E48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95249"/>
          <a:ext cx="1661160" cy="3219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95249</xdr:rowOff>
    </xdr:from>
    <xdr:to>
      <xdr:col>1</xdr:col>
      <xdr:colOff>257174</xdr:colOff>
      <xdr:row>2</xdr:row>
      <xdr:rowOff>28573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A682F8-52D2-4914-8463-D4391881B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95249"/>
          <a:ext cx="1661160" cy="3219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95249</xdr:rowOff>
    </xdr:from>
    <xdr:to>
      <xdr:col>1</xdr:col>
      <xdr:colOff>257174</xdr:colOff>
      <xdr:row>2</xdr:row>
      <xdr:rowOff>28573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3CDA5A-83EA-4A45-AEF0-D8765DDF1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95249"/>
          <a:ext cx="1661160" cy="3219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95249</xdr:rowOff>
    </xdr:from>
    <xdr:to>
      <xdr:col>1</xdr:col>
      <xdr:colOff>257174</xdr:colOff>
      <xdr:row>2</xdr:row>
      <xdr:rowOff>28573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B68D07-C5E6-4D12-947F-9E3A0A621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95249"/>
          <a:ext cx="1661160" cy="3219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95249</xdr:rowOff>
    </xdr:from>
    <xdr:to>
      <xdr:col>1</xdr:col>
      <xdr:colOff>257174</xdr:colOff>
      <xdr:row>2</xdr:row>
      <xdr:rowOff>28573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70A7A1-1348-4B53-BA45-9D346DC26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95249"/>
          <a:ext cx="1661160" cy="3219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95249</xdr:rowOff>
    </xdr:from>
    <xdr:to>
      <xdr:col>1</xdr:col>
      <xdr:colOff>257174</xdr:colOff>
      <xdr:row>2</xdr:row>
      <xdr:rowOff>28573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967CCE-1346-4581-98BA-3E6846333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95249"/>
          <a:ext cx="1661160" cy="3219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95249</xdr:rowOff>
    </xdr:from>
    <xdr:to>
      <xdr:col>1</xdr:col>
      <xdr:colOff>257174</xdr:colOff>
      <xdr:row>2</xdr:row>
      <xdr:rowOff>28573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D30B4F-0824-4F5B-87A9-18765FDA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95249"/>
          <a:ext cx="1661160" cy="321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7A24D-5288-4573-A29D-2308FAF5C8A9}">
  <sheetPr>
    <pageSetUpPr fitToPage="1"/>
  </sheetPr>
  <dimension ref="A1:G55"/>
  <sheetViews>
    <sheetView zoomScale="90" zoomScaleNormal="90" workbookViewId="0">
      <selection activeCell="I7" sqref="I7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16.6640625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45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3</v>
      </c>
      <c r="B8" s="18" t="s">
        <v>4</v>
      </c>
      <c r="C8" s="19"/>
      <c r="D8" s="20"/>
      <c r="E8" s="21" t="s">
        <v>5</v>
      </c>
      <c r="F8" s="22" t="s">
        <v>6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7</v>
      </c>
      <c r="B10" s="25" t="s">
        <v>8</v>
      </c>
      <c r="C10" s="26"/>
      <c r="D10" s="27"/>
      <c r="E10" s="28" t="s">
        <v>9</v>
      </c>
      <c r="F10" s="29" t="s">
        <v>10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11</v>
      </c>
      <c r="B12" s="29" t="s">
        <v>12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34"/>
      <c r="B15" s="32"/>
      <c r="C15" s="32"/>
      <c r="D15" s="32"/>
      <c r="E15" s="35"/>
      <c r="F15" s="15"/>
    </row>
    <row r="16" spans="1:6" ht="15.6" x14ac:dyDescent="0.25">
      <c r="A16" s="36" t="s">
        <v>13</v>
      </c>
      <c r="B16" s="37"/>
      <c r="C16" s="37"/>
      <c r="D16" s="38"/>
      <c r="E16" s="38"/>
      <c r="F16" s="38"/>
    </row>
    <row r="17" spans="1:7" ht="13.8" thickBot="1" x14ac:dyDescent="0.3">
      <c r="A17" s="39"/>
      <c r="B17" s="39"/>
      <c r="C17" s="39"/>
      <c r="D17" s="40"/>
      <c r="E17" s="40"/>
      <c r="F17" s="40"/>
    </row>
    <row r="18" spans="1:7" ht="39.6" x14ac:dyDescent="0.3">
      <c r="A18" s="41" t="s">
        <v>14</v>
      </c>
      <c r="B18" s="42"/>
      <c r="C18" s="43"/>
      <c r="D18" s="44" t="s">
        <v>15</v>
      </c>
      <c r="E18" s="45" t="s">
        <v>16</v>
      </c>
      <c r="F18" s="46" t="s">
        <v>17</v>
      </c>
    </row>
    <row r="19" spans="1:7" ht="13.8" thickBot="1" x14ac:dyDescent="0.3">
      <c r="A19" s="47"/>
      <c r="B19" s="48"/>
      <c r="C19" s="49"/>
      <c r="D19" s="50"/>
      <c r="E19" s="51" t="s">
        <v>18</v>
      </c>
      <c r="F19" s="52">
        <v>44957</v>
      </c>
    </row>
    <row r="20" spans="1:7" x14ac:dyDescent="0.25">
      <c r="A20" s="53" t="s">
        <v>19</v>
      </c>
      <c r="B20" s="54"/>
      <c r="C20" s="54"/>
      <c r="D20" s="55">
        <v>1</v>
      </c>
      <c r="E20" s="56">
        <f>E23+E26+E29+E33+E21</f>
        <v>366079</v>
      </c>
      <c r="F20" s="57">
        <f>+F23+F26+F29+F33+F21</f>
        <v>100</v>
      </c>
    </row>
    <row r="21" spans="1:7" ht="27" hidden="1" customHeight="1" x14ac:dyDescent="0.25">
      <c r="A21" s="111" t="s">
        <v>43</v>
      </c>
      <c r="B21" s="112"/>
      <c r="C21" s="113"/>
      <c r="D21" s="108">
        <v>2</v>
      </c>
      <c r="E21" s="109">
        <f>E22</f>
        <v>0</v>
      </c>
      <c r="F21" s="110">
        <f>E21/E20*100</f>
        <v>0</v>
      </c>
    </row>
    <row r="22" spans="1:7" hidden="1" x14ac:dyDescent="0.25">
      <c r="A22" s="63" t="s">
        <v>44</v>
      </c>
      <c r="B22" s="64"/>
      <c r="C22" s="64"/>
      <c r="D22" s="108"/>
      <c r="E22" s="109">
        <v>0</v>
      </c>
      <c r="F22" s="110">
        <f>E22/E20*100</f>
        <v>0</v>
      </c>
    </row>
    <row r="23" spans="1:7" x14ac:dyDescent="0.25">
      <c r="A23" s="58" t="s">
        <v>20</v>
      </c>
      <c r="B23" s="59"/>
      <c r="C23" s="59"/>
      <c r="D23" s="60">
        <v>3</v>
      </c>
      <c r="E23" s="61">
        <f>E24+E25</f>
        <v>36906</v>
      </c>
      <c r="F23" s="62">
        <f>E23/E20*100</f>
        <v>10.081430510900653</v>
      </c>
    </row>
    <row r="24" spans="1:7" x14ac:dyDescent="0.25">
      <c r="A24" s="63" t="s">
        <v>21</v>
      </c>
      <c r="B24" s="64"/>
      <c r="C24" s="64"/>
      <c r="D24" s="60">
        <v>4</v>
      </c>
      <c r="E24" s="61">
        <v>36906</v>
      </c>
      <c r="F24" s="62">
        <f>E24/$E$20*100</f>
        <v>10.081430510900653</v>
      </c>
    </row>
    <row r="25" spans="1:7" hidden="1" x14ac:dyDescent="0.25">
      <c r="A25" s="63" t="s">
        <v>22</v>
      </c>
      <c r="B25" s="64"/>
      <c r="C25" s="64"/>
      <c r="D25" s="60">
        <v>5</v>
      </c>
      <c r="E25" s="61">
        <v>0</v>
      </c>
      <c r="F25" s="62">
        <f>E25/$E$20*100</f>
        <v>0</v>
      </c>
    </row>
    <row r="26" spans="1:7" x14ac:dyDescent="0.25">
      <c r="A26" s="58" t="s">
        <v>23</v>
      </c>
      <c r="B26" s="64"/>
      <c r="C26" s="64"/>
      <c r="D26" s="60">
        <v>9</v>
      </c>
      <c r="E26" s="61">
        <f>+E27+E28</f>
        <v>27654</v>
      </c>
      <c r="F26" s="62">
        <f>E26/$E$20*100</f>
        <v>7.554107173588215</v>
      </c>
    </row>
    <row r="27" spans="1:7" x14ac:dyDescent="0.25">
      <c r="A27" s="63" t="s">
        <v>24</v>
      </c>
      <c r="B27" s="64"/>
      <c r="C27" s="64"/>
      <c r="D27" s="60">
        <v>10</v>
      </c>
      <c r="E27" s="61">
        <v>17880</v>
      </c>
      <c r="F27" s="62">
        <f>E27/$E$20*100</f>
        <v>4.884191663548032</v>
      </c>
    </row>
    <row r="28" spans="1:7" x14ac:dyDescent="0.25">
      <c r="A28" s="63" t="s">
        <v>25</v>
      </c>
      <c r="B28" s="64"/>
      <c r="C28" s="64"/>
      <c r="D28" s="60">
        <v>11</v>
      </c>
      <c r="E28" s="61">
        <v>9774</v>
      </c>
      <c r="F28" s="62">
        <f>E28/$E$20*100</f>
        <v>2.6699155100401826</v>
      </c>
    </row>
    <row r="29" spans="1:7" x14ac:dyDescent="0.25">
      <c r="A29" s="58" t="s">
        <v>26</v>
      </c>
      <c r="B29" s="64"/>
      <c r="C29" s="64"/>
      <c r="D29" s="60">
        <v>12</v>
      </c>
      <c r="E29" s="61">
        <f>E30+E31+E32</f>
        <v>277963</v>
      </c>
      <c r="F29" s="62">
        <f>E29/E20*100</f>
        <v>75.929785647360276</v>
      </c>
    </row>
    <row r="30" spans="1:7" x14ac:dyDescent="0.25">
      <c r="A30" s="63" t="s">
        <v>27</v>
      </c>
      <c r="B30" s="64"/>
      <c r="C30" s="64"/>
      <c r="D30" s="60">
        <v>13</v>
      </c>
      <c r="E30" s="61">
        <v>3619</v>
      </c>
      <c r="F30" s="62">
        <f>E30/E20*100</f>
        <v>0.98858443122932482</v>
      </c>
    </row>
    <row r="31" spans="1:7" x14ac:dyDescent="0.25">
      <c r="A31" s="63" t="s">
        <v>28</v>
      </c>
      <c r="B31" s="64"/>
      <c r="C31" s="64"/>
      <c r="D31" s="60">
        <v>0</v>
      </c>
      <c r="E31" s="61">
        <v>274344</v>
      </c>
      <c r="F31" s="62">
        <f>E31/E20*100</f>
        <v>74.941201216130949</v>
      </c>
    </row>
    <row r="32" spans="1:7" hidden="1" x14ac:dyDescent="0.25">
      <c r="A32" s="63" t="s">
        <v>29</v>
      </c>
      <c r="B32" s="64"/>
      <c r="C32" s="64"/>
      <c r="D32" s="60">
        <v>15</v>
      </c>
      <c r="E32" s="61">
        <v>0</v>
      </c>
      <c r="F32" s="62">
        <f>E32/E23*100</f>
        <v>0</v>
      </c>
      <c r="G32" s="65"/>
    </row>
    <row r="33" spans="1:6" ht="13.8" thickBot="1" x14ac:dyDescent="0.3">
      <c r="A33" s="66" t="s">
        <v>30</v>
      </c>
      <c r="B33" s="67"/>
      <c r="C33" s="67"/>
      <c r="D33" s="68">
        <v>24</v>
      </c>
      <c r="E33" s="69">
        <v>23556</v>
      </c>
      <c r="F33" s="70">
        <f>E33/E20*100</f>
        <v>6.434676668150864</v>
      </c>
    </row>
    <row r="34" spans="1:6" x14ac:dyDescent="0.25">
      <c r="A34" s="71"/>
      <c r="B34" s="72"/>
      <c r="C34" s="72"/>
      <c r="D34" s="73"/>
      <c r="E34" s="74"/>
      <c r="F34" s="75"/>
    </row>
    <row r="35" spans="1:6" x14ac:dyDescent="0.25">
      <c r="A35" s="71"/>
      <c r="B35" s="72"/>
      <c r="C35" s="72"/>
      <c r="D35" s="73"/>
      <c r="E35" s="74"/>
      <c r="F35" s="75"/>
    </row>
    <row r="36" spans="1:6" ht="15.6" x14ac:dyDescent="0.25">
      <c r="A36" s="76" t="s">
        <v>31</v>
      </c>
      <c r="B36" s="77"/>
      <c r="C36" s="77"/>
      <c r="D36" s="77"/>
      <c r="E36" s="77"/>
      <c r="F36" s="77"/>
    </row>
    <row r="37" spans="1:6" ht="13.8" thickBot="1" x14ac:dyDescent="0.3">
      <c r="A37" s="78"/>
      <c r="B37" s="79"/>
      <c r="C37" s="79"/>
      <c r="D37" s="79"/>
      <c r="E37" s="79"/>
      <c r="F37" s="79"/>
    </row>
    <row r="38" spans="1:6" ht="15.6" x14ac:dyDescent="0.3">
      <c r="A38" s="80"/>
      <c r="B38" s="81"/>
      <c r="C38" s="81"/>
      <c r="D38" s="44"/>
      <c r="E38" s="45" t="s">
        <v>32</v>
      </c>
      <c r="F38" s="46" t="s">
        <v>33</v>
      </c>
    </row>
    <row r="39" spans="1:6" ht="16.2" thickBot="1" x14ac:dyDescent="0.3">
      <c r="A39" s="82" t="s">
        <v>34</v>
      </c>
      <c r="B39" s="83"/>
      <c r="C39" s="83"/>
      <c r="D39" s="84" t="s">
        <v>15</v>
      </c>
      <c r="E39" s="85" t="s">
        <v>38</v>
      </c>
      <c r="F39" s="86">
        <f>F19</f>
        <v>44957</v>
      </c>
    </row>
    <row r="40" spans="1:6" x14ac:dyDescent="0.25">
      <c r="A40" s="58" t="s">
        <v>35</v>
      </c>
      <c r="B40" s="87"/>
      <c r="C40" s="87"/>
      <c r="D40" s="88">
        <v>1</v>
      </c>
      <c r="E40" s="89">
        <v>105000</v>
      </c>
      <c r="F40" s="90">
        <v>145849</v>
      </c>
    </row>
    <row r="41" spans="1:6" ht="13.8" thickBot="1" x14ac:dyDescent="0.3">
      <c r="A41" s="66" t="s">
        <v>36</v>
      </c>
      <c r="B41" s="91"/>
      <c r="C41" s="91"/>
      <c r="D41" s="92">
        <v>2</v>
      </c>
      <c r="E41" s="93">
        <v>4236711</v>
      </c>
      <c r="F41" s="94">
        <v>5838877</v>
      </c>
    </row>
    <row r="42" spans="1:6" x14ac:dyDescent="0.25">
      <c r="A42" s="71"/>
      <c r="B42" s="95"/>
      <c r="C42" s="95"/>
      <c r="D42" s="96"/>
      <c r="E42" s="97"/>
      <c r="F42" s="98"/>
    </row>
    <row r="43" spans="1:6" ht="15.6" x14ac:dyDescent="0.25">
      <c r="A43" s="76" t="s">
        <v>39</v>
      </c>
      <c r="B43" s="95"/>
      <c r="C43" s="95"/>
      <c r="D43" s="96"/>
      <c r="E43" s="97"/>
      <c r="F43" s="98"/>
    </row>
    <row r="44" spans="1:6" ht="13.8" thickBot="1" x14ac:dyDescent="0.3">
      <c r="A44" s="71"/>
      <c r="B44" s="95"/>
      <c r="C44" s="104"/>
      <c r="D44" s="104"/>
      <c r="E44" s="97"/>
      <c r="F44" s="98"/>
    </row>
    <row r="45" spans="1:6" x14ac:dyDescent="0.25">
      <c r="A45" s="114" t="s">
        <v>40</v>
      </c>
      <c r="B45" s="116" t="s">
        <v>15</v>
      </c>
      <c r="C45" s="118" t="s">
        <v>41</v>
      </c>
      <c r="D45" s="119"/>
      <c r="E45" s="97"/>
      <c r="F45" s="98"/>
    </row>
    <row r="46" spans="1:6" ht="13.8" thickBot="1" x14ac:dyDescent="0.3">
      <c r="A46" s="115"/>
      <c r="B46" s="117"/>
      <c r="C46" s="105" t="s">
        <v>42</v>
      </c>
      <c r="D46" s="106">
        <f>F19</f>
        <v>44957</v>
      </c>
      <c r="E46" s="97"/>
      <c r="F46" s="98"/>
    </row>
    <row r="47" spans="1:6" x14ac:dyDescent="0.25">
      <c r="A47" s="107" t="s">
        <v>4</v>
      </c>
      <c r="B47" s="55">
        <v>1</v>
      </c>
      <c r="C47" s="120">
        <v>339721865</v>
      </c>
      <c r="D47" s="121"/>
      <c r="E47" s="97"/>
      <c r="F47" s="98"/>
    </row>
    <row r="48" spans="1:6" x14ac:dyDescent="0.25">
      <c r="A48" s="71"/>
      <c r="B48" s="95"/>
      <c r="C48" s="95"/>
      <c r="D48" s="96"/>
      <c r="E48" s="97"/>
      <c r="F48" s="98"/>
    </row>
    <row r="49" spans="1:6" x14ac:dyDescent="0.25">
      <c r="A49" s="71"/>
      <c r="B49" s="95"/>
      <c r="C49" s="95"/>
      <c r="D49" s="96"/>
      <c r="E49" s="99"/>
      <c r="F49" s="98"/>
    </row>
    <row r="50" spans="1:6" ht="52.8" x14ac:dyDescent="0.3">
      <c r="A50" s="100" t="s">
        <v>37</v>
      </c>
      <c r="B50" s="101"/>
      <c r="C50" s="101"/>
      <c r="D50" s="102"/>
      <c r="E50" s="102"/>
      <c r="F50" s="103"/>
    </row>
    <row r="52" spans="1:6" x14ac:dyDescent="0.25">
      <c r="B52" s="104"/>
      <c r="C52" s="104"/>
    </row>
    <row r="55" spans="1:6" x14ac:dyDescent="0.25">
      <c r="C55" s="104"/>
      <c r="E55" s="104"/>
    </row>
  </sheetData>
  <mergeCells count="5">
    <mergeCell ref="A21:C21"/>
    <mergeCell ref="A45:A46"/>
    <mergeCell ref="B45:B46"/>
    <mergeCell ref="C45:D45"/>
    <mergeCell ref="C47:D47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5A7B3-AEAA-423E-B30C-19E505688C25}">
  <sheetPr>
    <pageSetUpPr fitToPage="1"/>
  </sheetPr>
  <dimension ref="A1:G55"/>
  <sheetViews>
    <sheetView zoomScale="90" zoomScaleNormal="90" workbookViewId="0">
      <selection activeCell="H4" sqref="H4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16.6640625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45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3</v>
      </c>
      <c r="B8" s="18" t="s">
        <v>4</v>
      </c>
      <c r="C8" s="19"/>
      <c r="D8" s="20"/>
      <c r="E8" s="21" t="s">
        <v>5</v>
      </c>
      <c r="F8" s="22" t="s">
        <v>6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7</v>
      </c>
      <c r="B10" s="25" t="s">
        <v>8</v>
      </c>
      <c r="C10" s="26"/>
      <c r="D10" s="27"/>
      <c r="E10" s="28" t="s">
        <v>9</v>
      </c>
      <c r="F10" s="29" t="s">
        <v>10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11</v>
      </c>
      <c r="B12" s="29" t="s">
        <v>12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34"/>
      <c r="B15" s="32"/>
      <c r="C15" s="32"/>
      <c r="D15" s="32"/>
      <c r="E15" s="35"/>
      <c r="F15" s="15"/>
    </row>
    <row r="16" spans="1:6" ht="15.6" x14ac:dyDescent="0.25">
      <c r="A16" s="36" t="s">
        <v>13</v>
      </c>
      <c r="B16" s="37"/>
      <c r="C16" s="37"/>
      <c r="D16" s="38"/>
      <c r="E16" s="38"/>
      <c r="F16" s="38"/>
    </row>
    <row r="17" spans="1:7" ht="13.8" thickBot="1" x14ac:dyDescent="0.3">
      <c r="A17" s="39"/>
      <c r="B17" s="39"/>
      <c r="C17" s="39"/>
      <c r="D17" s="40"/>
      <c r="E17" s="40"/>
      <c r="F17" s="40"/>
    </row>
    <row r="18" spans="1:7" ht="39.6" x14ac:dyDescent="0.3">
      <c r="A18" s="41" t="s">
        <v>14</v>
      </c>
      <c r="B18" s="42"/>
      <c r="C18" s="43"/>
      <c r="D18" s="44" t="s">
        <v>15</v>
      </c>
      <c r="E18" s="45" t="s">
        <v>16</v>
      </c>
      <c r="F18" s="46" t="s">
        <v>17</v>
      </c>
    </row>
    <row r="19" spans="1:7" ht="13.8" thickBot="1" x14ac:dyDescent="0.3">
      <c r="A19" s="47"/>
      <c r="B19" s="48"/>
      <c r="C19" s="49"/>
      <c r="D19" s="50"/>
      <c r="E19" s="51" t="s">
        <v>18</v>
      </c>
      <c r="F19" s="52">
        <v>44985</v>
      </c>
    </row>
    <row r="20" spans="1:7" x14ac:dyDescent="0.25">
      <c r="A20" s="53" t="s">
        <v>19</v>
      </c>
      <c r="B20" s="54"/>
      <c r="C20" s="54"/>
      <c r="D20" s="55">
        <v>1</v>
      </c>
      <c r="E20" s="56">
        <f>E23+E26+E29+E33+E21</f>
        <v>390245</v>
      </c>
      <c r="F20" s="57">
        <f>+F23+F26+F29+F33+F21</f>
        <v>100</v>
      </c>
    </row>
    <row r="21" spans="1:7" ht="27" hidden="1" customHeight="1" x14ac:dyDescent="0.25">
      <c r="A21" s="111" t="s">
        <v>43</v>
      </c>
      <c r="B21" s="112"/>
      <c r="C21" s="113"/>
      <c r="D21" s="108">
        <v>2</v>
      </c>
      <c r="E21" s="109">
        <f>E22</f>
        <v>0</v>
      </c>
      <c r="F21" s="110">
        <f>E21/E20*100</f>
        <v>0</v>
      </c>
    </row>
    <row r="22" spans="1:7" hidden="1" x14ac:dyDescent="0.25">
      <c r="A22" s="63" t="s">
        <v>44</v>
      </c>
      <c r="B22" s="64"/>
      <c r="C22" s="64"/>
      <c r="D22" s="108"/>
      <c r="E22" s="109">
        <v>0</v>
      </c>
      <c r="F22" s="110">
        <f>E22/E20*100</f>
        <v>0</v>
      </c>
    </row>
    <row r="23" spans="1:7" x14ac:dyDescent="0.25">
      <c r="A23" s="58" t="s">
        <v>20</v>
      </c>
      <c r="B23" s="59"/>
      <c r="C23" s="59"/>
      <c r="D23" s="60">
        <v>3</v>
      </c>
      <c r="E23" s="61">
        <f>E24+E25</f>
        <v>51776</v>
      </c>
      <c r="F23" s="62">
        <f>E23/E20*100</f>
        <v>13.267562684979946</v>
      </c>
    </row>
    <row r="24" spans="1:7" x14ac:dyDescent="0.25">
      <c r="A24" s="63" t="s">
        <v>21</v>
      </c>
      <c r="B24" s="64"/>
      <c r="C24" s="64"/>
      <c r="D24" s="60">
        <v>4</v>
      </c>
      <c r="E24" s="61">
        <v>51776</v>
      </c>
      <c r="F24" s="62">
        <f>E24/$E$20*100</f>
        <v>13.267562684979946</v>
      </c>
    </row>
    <row r="25" spans="1:7" hidden="1" x14ac:dyDescent="0.25">
      <c r="A25" s="63" t="s">
        <v>22</v>
      </c>
      <c r="B25" s="64"/>
      <c r="C25" s="64"/>
      <c r="D25" s="60">
        <v>5</v>
      </c>
      <c r="E25" s="61">
        <v>0</v>
      </c>
      <c r="F25" s="62">
        <f>E25/$E$20*100</f>
        <v>0</v>
      </c>
    </row>
    <row r="26" spans="1:7" x14ac:dyDescent="0.25">
      <c r="A26" s="58" t="s">
        <v>23</v>
      </c>
      <c r="B26" s="64"/>
      <c r="C26" s="64"/>
      <c r="D26" s="60">
        <v>9</v>
      </c>
      <c r="E26" s="61">
        <f>+E27+E28</f>
        <v>27441</v>
      </c>
      <c r="F26" s="62">
        <f>E26/$E$20*100</f>
        <v>7.0317364732411693</v>
      </c>
    </row>
    <row r="27" spans="1:7" x14ac:dyDescent="0.25">
      <c r="A27" s="63" t="s">
        <v>24</v>
      </c>
      <c r="B27" s="64"/>
      <c r="C27" s="64"/>
      <c r="D27" s="60">
        <v>10</v>
      </c>
      <c r="E27" s="61">
        <v>17729</v>
      </c>
      <c r="F27" s="62">
        <f>E27/$E$20*100</f>
        <v>4.5430434726902327</v>
      </c>
    </row>
    <row r="28" spans="1:7" x14ac:dyDescent="0.25">
      <c r="A28" s="63" t="s">
        <v>25</v>
      </c>
      <c r="B28" s="64"/>
      <c r="C28" s="64"/>
      <c r="D28" s="60">
        <v>11</v>
      </c>
      <c r="E28" s="61">
        <v>9712</v>
      </c>
      <c r="F28" s="62">
        <f>E28/$E$20*100</f>
        <v>2.4886930005509358</v>
      </c>
    </row>
    <row r="29" spans="1:7" x14ac:dyDescent="0.25">
      <c r="A29" s="58" t="s">
        <v>26</v>
      </c>
      <c r="B29" s="64"/>
      <c r="C29" s="64"/>
      <c r="D29" s="60">
        <v>12</v>
      </c>
      <c r="E29" s="61">
        <f>E30+E31+E32</f>
        <v>284128</v>
      </c>
      <c r="F29" s="62">
        <f>E29/E20*100</f>
        <v>72.807595228638419</v>
      </c>
    </row>
    <row r="30" spans="1:7" hidden="1" x14ac:dyDescent="0.25">
      <c r="A30" s="63" t="s">
        <v>27</v>
      </c>
      <c r="B30" s="64"/>
      <c r="C30" s="64"/>
      <c r="D30" s="60">
        <v>13</v>
      </c>
      <c r="E30" s="61">
        <v>0</v>
      </c>
      <c r="F30" s="62">
        <f>E30/E20*100</f>
        <v>0</v>
      </c>
    </row>
    <row r="31" spans="1:7" x14ac:dyDescent="0.25">
      <c r="A31" s="63" t="s">
        <v>28</v>
      </c>
      <c r="B31" s="64"/>
      <c r="C31" s="64"/>
      <c r="D31" s="60">
        <v>0</v>
      </c>
      <c r="E31" s="61">
        <v>284128</v>
      </c>
      <c r="F31" s="62">
        <f>E31/E20*100</f>
        <v>72.807595228638419</v>
      </c>
    </row>
    <row r="32" spans="1:7" hidden="1" x14ac:dyDescent="0.25">
      <c r="A32" s="63" t="s">
        <v>29</v>
      </c>
      <c r="B32" s="64"/>
      <c r="C32" s="64"/>
      <c r="D32" s="60">
        <v>15</v>
      </c>
      <c r="E32" s="61">
        <v>0</v>
      </c>
      <c r="F32" s="62">
        <f>E32/E23*100</f>
        <v>0</v>
      </c>
      <c r="G32" s="65"/>
    </row>
    <row r="33" spans="1:6" ht="13.8" thickBot="1" x14ac:dyDescent="0.3">
      <c r="A33" s="66" t="s">
        <v>30</v>
      </c>
      <c r="B33" s="67"/>
      <c r="C33" s="67"/>
      <c r="D33" s="68">
        <v>24</v>
      </c>
      <c r="E33" s="69">
        <v>26900</v>
      </c>
      <c r="F33" s="70">
        <f>E33/E20*100</f>
        <v>6.8931056131404631</v>
      </c>
    </row>
    <row r="34" spans="1:6" x14ac:dyDescent="0.25">
      <c r="A34" s="71"/>
      <c r="B34" s="72"/>
      <c r="C34" s="72"/>
      <c r="D34" s="73"/>
      <c r="E34" s="74"/>
      <c r="F34" s="75"/>
    </row>
    <row r="35" spans="1:6" x14ac:dyDescent="0.25">
      <c r="A35" s="71"/>
      <c r="B35" s="72"/>
      <c r="C35" s="72"/>
      <c r="D35" s="73"/>
      <c r="E35" s="74"/>
      <c r="F35" s="75"/>
    </row>
    <row r="36" spans="1:6" ht="15.6" x14ac:dyDescent="0.25">
      <c r="A36" s="76" t="s">
        <v>31</v>
      </c>
      <c r="B36" s="77"/>
      <c r="C36" s="77"/>
      <c r="D36" s="77"/>
      <c r="E36" s="77"/>
      <c r="F36" s="77"/>
    </row>
    <row r="37" spans="1:6" ht="13.8" thickBot="1" x14ac:dyDescent="0.3">
      <c r="A37" s="78"/>
      <c r="B37" s="79"/>
      <c r="C37" s="79"/>
      <c r="D37" s="79"/>
      <c r="E37" s="79"/>
      <c r="F37" s="79"/>
    </row>
    <row r="38" spans="1:6" ht="15.6" x14ac:dyDescent="0.3">
      <c r="A38" s="80"/>
      <c r="B38" s="81"/>
      <c r="C38" s="81"/>
      <c r="D38" s="44"/>
      <c r="E38" s="45" t="s">
        <v>32</v>
      </c>
      <c r="F38" s="46" t="s">
        <v>33</v>
      </c>
    </row>
    <row r="39" spans="1:6" ht="16.2" thickBot="1" x14ac:dyDescent="0.3">
      <c r="A39" s="82" t="s">
        <v>34</v>
      </c>
      <c r="B39" s="83"/>
      <c r="C39" s="83"/>
      <c r="D39" s="84" t="s">
        <v>15</v>
      </c>
      <c r="E39" s="85" t="s">
        <v>46</v>
      </c>
      <c r="F39" s="86">
        <f>F19</f>
        <v>44985</v>
      </c>
    </row>
    <row r="40" spans="1:6" x14ac:dyDescent="0.25">
      <c r="A40" s="58" t="s">
        <v>35</v>
      </c>
      <c r="B40" s="87"/>
      <c r="C40" s="87"/>
      <c r="D40" s="88">
        <v>1</v>
      </c>
      <c r="E40" s="89">
        <v>3578467</v>
      </c>
      <c r="F40" s="90">
        <v>5052381</v>
      </c>
    </row>
    <row r="41" spans="1:6" ht="13.8" thickBot="1" x14ac:dyDescent="0.3">
      <c r="A41" s="66" t="s">
        <v>36</v>
      </c>
      <c r="B41" s="91"/>
      <c r="C41" s="91"/>
      <c r="D41" s="92">
        <v>2</v>
      </c>
      <c r="E41" s="93">
        <v>2194238</v>
      </c>
      <c r="F41" s="94">
        <v>3067605</v>
      </c>
    </row>
    <row r="42" spans="1:6" x14ac:dyDescent="0.25">
      <c r="A42" s="71"/>
      <c r="B42" s="95"/>
      <c r="C42" s="95"/>
      <c r="D42" s="96"/>
      <c r="E42" s="97"/>
      <c r="F42" s="98"/>
    </row>
    <row r="43" spans="1:6" ht="15.6" x14ac:dyDescent="0.25">
      <c r="A43" s="76" t="s">
        <v>39</v>
      </c>
      <c r="B43" s="95"/>
      <c r="C43" s="95"/>
      <c r="D43" s="96"/>
      <c r="E43" s="97"/>
      <c r="F43" s="98"/>
    </row>
    <row r="44" spans="1:6" ht="13.8" thickBot="1" x14ac:dyDescent="0.3">
      <c r="A44" s="71"/>
      <c r="B44" s="95"/>
      <c r="C44" s="104"/>
      <c r="D44" s="104"/>
      <c r="E44" s="97"/>
      <c r="F44" s="98"/>
    </row>
    <row r="45" spans="1:6" x14ac:dyDescent="0.25">
      <c r="A45" s="114" t="s">
        <v>40</v>
      </c>
      <c r="B45" s="116" t="s">
        <v>15</v>
      </c>
      <c r="C45" s="118" t="s">
        <v>41</v>
      </c>
      <c r="D45" s="119"/>
      <c r="E45" s="97"/>
      <c r="F45" s="98"/>
    </row>
    <row r="46" spans="1:6" ht="13.8" thickBot="1" x14ac:dyDescent="0.3">
      <c r="A46" s="115"/>
      <c r="B46" s="117"/>
      <c r="C46" s="105" t="s">
        <v>42</v>
      </c>
      <c r="D46" s="106">
        <f>F19</f>
        <v>44985</v>
      </c>
      <c r="E46" s="97"/>
      <c r="F46" s="98"/>
    </row>
    <row r="47" spans="1:6" x14ac:dyDescent="0.25">
      <c r="A47" s="107" t="s">
        <v>4</v>
      </c>
      <c r="B47" s="55">
        <v>1</v>
      </c>
      <c r="C47" s="120">
        <v>336644486</v>
      </c>
      <c r="D47" s="121"/>
      <c r="E47" s="97"/>
      <c r="F47" s="98"/>
    </row>
    <row r="48" spans="1:6" x14ac:dyDescent="0.25">
      <c r="A48" s="71"/>
      <c r="B48" s="95"/>
      <c r="C48" s="95"/>
      <c r="D48" s="96"/>
      <c r="E48" s="97"/>
      <c r="F48" s="98"/>
    </row>
    <row r="49" spans="1:6" x14ac:dyDescent="0.25">
      <c r="A49" s="71"/>
      <c r="B49" s="95"/>
      <c r="C49" s="95"/>
      <c r="D49" s="96"/>
      <c r="E49" s="99"/>
      <c r="F49" s="98"/>
    </row>
    <row r="50" spans="1:6" ht="52.8" x14ac:dyDescent="0.3">
      <c r="A50" s="100" t="s">
        <v>37</v>
      </c>
      <c r="B50" s="101"/>
      <c r="C50" s="101"/>
      <c r="D50" s="102"/>
      <c r="E50" s="102"/>
      <c r="F50" s="103"/>
    </row>
    <row r="52" spans="1:6" x14ac:dyDescent="0.25">
      <c r="B52" s="104"/>
      <c r="C52" s="104"/>
    </row>
    <row r="55" spans="1:6" x14ac:dyDescent="0.25">
      <c r="C55" s="104"/>
      <c r="E55" s="104"/>
    </row>
  </sheetData>
  <mergeCells count="5">
    <mergeCell ref="A21:C21"/>
    <mergeCell ref="A45:A46"/>
    <mergeCell ref="B45:B46"/>
    <mergeCell ref="C45:D45"/>
    <mergeCell ref="C47:D47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EA984-0BDF-470E-AC11-63EC15C60AF6}">
  <sheetPr>
    <pageSetUpPr fitToPage="1"/>
  </sheetPr>
  <dimension ref="A1:G55"/>
  <sheetViews>
    <sheetView zoomScale="90" zoomScaleNormal="90" workbookViewId="0">
      <selection activeCell="I11" sqref="I11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16.6640625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45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3</v>
      </c>
      <c r="B8" s="18" t="s">
        <v>4</v>
      </c>
      <c r="C8" s="19"/>
      <c r="D8" s="20"/>
      <c r="E8" s="21" t="s">
        <v>5</v>
      </c>
      <c r="F8" s="22" t="s">
        <v>6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7</v>
      </c>
      <c r="B10" s="25" t="s">
        <v>8</v>
      </c>
      <c r="C10" s="26"/>
      <c r="D10" s="27"/>
      <c r="E10" s="28" t="s">
        <v>9</v>
      </c>
      <c r="F10" s="29" t="s">
        <v>10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11</v>
      </c>
      <c r="B12" s="29" t="s">
        <v>12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34"/>
      <c r="B15" s="32"/>
      <c r="C15" s="32"/>
      <c r="D15" s="32"/>
      <c r="E15" s="35"/>
      <c r="F15" s="15"/>
    </row>
    <row r="16" spans="1:6" ht="15.6" x14ac:dyDescent="0.25">
      <c r="A16" s="36" t="s">
        <v>13</v>
      </c>
      <c r="B16" s="37"/>
      <c r="C16" s="37"/>
      <c r="D16" s="38"/>
      <c r="E16" s="38"/>
      <c r="F16" s="38"/>
    </row>
    <row r="17" spans="1:7" ht="13.8" thickBot="1" x14ac:dyDescent="0.3">
      <c r="A17" s="39"/>
      <c r="B17" s="39"/>
      <c r="C17" s="39"/>
      <c r="D17" s="40"/>
      <c r="E17" s="40"/>
      <c r="F17" s="40"/>
    </row>
    <row r="18" spans="1:7" ht="39.6" x14ac:dyDescent="0.3">
      <c r="A18" s="41" t="s">
        <v>14</v>
      </c>
      <c r="B18" s="42"/>
      <c r="C18" s="43"/>
      <c r="D18" s="44" t="s">
        <v>15</v>
      </c>
      <c r="E18" s="45" t="s">
        <v>16</v>
      </c>
      <c r="F18" s="46" t="s">
        <v>17</v>
      </c>
    </row>
    <row r="19" spans="1:7" ht="13.8" thickBot="1" x14ac:dyDescent="0.3">
      <c r="A19" s="47"/>
      <c r="B19" s="48"/>
      <c r="C19" s="49"/>
      <c r="D19" s="50"/>
      <c r="E19" s="51" t="s">
        <v>18</v>
      </c>
      <c r="F19" s="52">
        <v>45016</v>
      </c>
    </row>
    <row r="20" spans="1:7" x14ac:dyDescent="0.25">
      <c r="A20" s="53" t="s">
        <v>19</v>
      </c>
      <c r="B20" s="54"/>
      <c r="C20" s="54"/>
      <c r="D20" s="55">
        <v>1</v>
      </c>
      <c r="E20" s="56">
        <f>E23+E26+E29+E33+E21</f>
        <v>357148</v>
      </c>
      <c r="F20" s="57">
        <f>+F23+F26+F29+F33+F21</f>
        <v>100</v>
      </c>
    </row>
    <row r="21" spans="1:7" ht="27" hidden="1" customHeight="1" x14ac:dyDescent="0.25">
      <c r="A21" s="111" t="s">
        <v>43</v>
      </c>
      <c r="B21" s="112"/>
      <c r="C21" s="113"/>
      <c r="D21" s="108">
        <v>2</v>
      </c>
      <c r="E21" s="109">
        <f>E22</f>
        <v>0</v>
      </c>
      <c r="F21" s="110">
        <f>E21/E20*100</f>
        <v>0</v>
      </c>
    </row>
    <row r="22" spans="1:7" hidden="1" x14ac:dyDescent="0.25">
      <c r="A22" s="63" t="s">
        <v>44</v>
      </c>
      <c r="B22" s="64"/>
      <c r="C22" s="64"/>
      <c r="D22" s="108"/>
      <c r="E22" s="109">
        <v>0</v>
      </c>
      <c r="F22" s="110">
        <f>E22/E20*100</f>
        <v>0</v>
      </c>
    </row>
    <row r="23" spans="1:7" x14ac:dyDescent="0.25">
      <c r="A23" s="58" t="s">
        <v>20</v>
      </c>
      <c r="B23" s="59"/>
      <c r="C23" s="59"/>
      <c r="D23" s="60">
        <v>3</v>
      </c>
      <c r="E23" s="61">
        <f>E24+E25</f>
        <v>20660</v>
      </c>
      <c r="F23" s="62">
        <f>E23/E20*100</f>
        <v>5.7847167000795192</v>
      </c>
    </row>
    <row r="24" spans="1:7" x14ac:dyDescent="0.25">
      <c r="A24" s="63" t="s">
        <v>21</v>
      </c>
      <c r="B24" s="64"/>
      <c r="C24" s="64"/>
      <c r="D24" s="60">
        <v>4</v>
      </c>
      <c r="E24" s="61">
        <v>20660</v>
      </c>
      <c r="F24" s="62">
        <f>E24/$E$20*100</f>
        <v>5.7847167000795192</v>
      </c>
    </row>
    <row r="25" spans="1:7" hidden="1" x14ac:dyDescent="0.25">
      <c r="A25" s="63" t="s">
        <v>22</v>
      </c>
      <c r="B25" s="64"/>
      <c r="C25" s="64"/>
      <c r="D25" s="60">
        <v>5</v>
      </c>
      <c r="E25" s="61">
        <v>0</v>
      </c>
      <c r="F25" s="62">
        <f>E25/$E$20*100</f>
        <v>0</v>
      </c>
    </row>
    <row r="26" spans="1:7" x14ac:dyDescent="0.25">
      <c r="A26" s="58" t="s">
        <v>23</v>
      </c>
      <c r="B26" s="64"/>
      <c r="C26" s="64"/>
      <c r="D26" s="60">
        <v>9</v>
      </c>
      <c r="E26" s="61">
        <f>+E27+E28</f>
        <v>27761</v>
      </c>
      <c r="F26" s="62">
        <f>E26/$E$20*100</f>
        <v>7.7729680692598029</v>
      </c>
    </row>
    <row r="27" spans="1:7" x14ac:dyDescent="0.25">
      <c r="A27" s="63" t="s">
        <v>24</v>
      </c>
      <c r="B27" s="64"/>
      <c r="C27" s="64"/>
      <c r="D27" s="60">
        <v>10</v>
      </c>
      <c r="E27" s="61">
        <v>18041</v>
      </c>
      <c r="F27" s="62">
        <f>E27/$E$20*100</f>
        <v>5.05140725973546</v>
      </c>
    </row>
    <row r="28" spans="1:7" x14ac:dyDescent="0.25">
      <c r="A28" s="63" t="s">
        <v>25</v>
      </c>
      <c r="B28" s="64"/>
      <c r="C28" s="64"/>
      <c r="D28" s="60">
        <v>11</v>
      </c>
      <c r="E28" s="61">
        <v>9720</v>
      </c>
      <c r="F28" s="62">
        <f>E28/$E$20*100</f>
        <v>2.7215608095243429</v>
      </c>
    </row>
    <row r="29" spans="1:7" x14ac:dyDescent="0.25">
      <c r="A29" s="58" t="s">
        <v>26</v>
      </c>
      <c r="B29" s="64"/>
      <c r="C29" s="64"/>
      <c r="D29" s="60">
        <v>12</v>
      </c>
      <c r="E29" s="61">
        <f>E30+E31+E32</f>
        <v>278974</v>
      </c>
      <c r="F29" s="62">
        <f>E29/E20*100</f>
        <v>78.111595193029217</v>
      </c>
    </row>
    <row r="30" spans="1:7" hidden="1" x14ac:dyDescent="0.25">
      <c r="A30" s="63" t="s">
        <v>27</v>
      </c>
      <c r="B30" s="64"/>
      <c r="C30" s="64"/>
      <c r="D30" s="60">
        <v>13</v>
      </c>
      <c r="E30" s="61">
        <v>0</v>
      </c>
      <c r="F30" s="62">
        <f>E30/E20*100</f>
        <v>0</v>
      </c>
    </row>
    <row r="31" spans="1:7" x14ac:dyDescent="0.25">
      <c r="A31" s="63" t="s">
        <v>28</v>
      </c>
      <c r="B31" s="64"/>
      <c r="C31" s="64"/>
      <c r="D31" s="60">
        <v>0</v>
      </c>
      <c r="E31" s="61">
        <v>278974</v>
      </c>
      <c r="F31" s="62">
        <f>E31/E20*100</f>
        <v>78.111595193029217</v>
      </c>
    </row>
    <row r="32" spans="1:7" hidden="1" x14ac:dyDescent="0.25">
      <c r="A32" s="63" t="s">
        <v>29</v>
      </c>
      <c r="B32" s="64"/>
      <c r="C32" s="64"/>
      <c r="D32" s="60">
        <v>15</v>
      </c>
      <c r="E32" s="61">
        <v>0</v>
      </c>
      <c r="F32" s="62">
        <f>E32/E23*100</f>
        <v>0</v>
      </c>
      <c r="G32" s="65"/>
    </row>
    <row r="33" spans="1:6" ht="13.8" thickBot="1" x14ac:dyDescent="0.3">
      <c r="A33" s="66" t="s">
        <v>30</v>
      </c>
      <c r="B33" s="67"/>
      <c r="C33" s="67"/>
      <c r="D33" s="68">
        <v>24</v>
      </c>
      <c r="E33" s="69">
        <v>29753</v>
      </c>
      <c r="F33" s="70">
        <f>E33/E20*100</f>
        <v>8.3307200376314583</v>
      </c>
    </row>
    <row r="34" spans="1:6" x14ac:dyDescent="0.25">
      <c r="A34" s="71"/>
      <c r="B34" s="72"/>
      <c r="C34" s="72"/>
      <c r="D34" s="73"/>
      <c r="E34" s="74"/>
      <c r="F34" s="75"/>
    </row>
    <row r="35" spans="1:6" x14ac:dyDescent="0.25">
      <c r="A35" s="71"/>
      <c r="B35" s="72"/>
      <c r="C35" s="72"/>
      <c r="D35" s="73"/>
      <c r="E35" s="74"/>
      <c r="F35" s="75"/>
    </row>
    <row r="36" spans="1:6" ht="15.6" x14ac:dyDescent="0.25">
      <c r="A36" s="76" t="s">
        <v>31</v>
      </c>
      <c r="B36" s="77"/>
      <c r="C36" s="77"/>
      <c r="D36" s="77"/>
      <c r="E36" s="77"/>
      <c r="F36" s="77"/>
    </row>
    <row r="37" spans="1:6" ht="13.8" thickBot="1" x14ac:dyDescent="0.3">
      <c r="A37" s="78"/>
      <c r="B37" s="79"/>
      <c r="C37" s="79"/>
      <c r="D37" s="79"/>
      <c r="E37" s="79"/>
      <c r="F37" s="79"/>
    </row>
    <row r="38" spans="1:6" ht="15.6" x14ac:dyDescent="0.3">
      <c r="A38" s="80"/>
      <c r="B38" s="81"/>
      <c r="C38" s="81"/>
      <c r="D38" s="44"/>
      <c r="E38" s="45" t="s">
        <v>32</v>
      </c>
      <c r="F38" s="46" t="s">
        <v>33</v>
      </c>
    </row>
    <row r="39" spans="1:6" ht="16.2" thickBot="1" x14ac:dyDescent="0.3">
      <c r="A39" s="82" t="s">
        <v>34</v>
      </c>
      <c r="B39" s="83"/>
      <c r="C39" s="83"/>
      <c r="D39" s="84" t="s">
        <v>15</v>
      </c>
      <c r="E39" s="85" t="s">
        <v>47</v>
      </c>
      <c r="F39" s="86">
        <f>F19</f>
        <v>45016</v>
      </c>
    </row>
    <row r="40" spans="1:6" x14ac:dyDescent="0.25">
      <c r="A40" s="58" t="s">
        <v>35</v>
      </c>
      <c r="B40" s="87"/>
      <c r="C40" s="87"/>
      <c r="D40" s="88">
        <v>1</v>
      </c>
      <c r="E40" s="89">
        <v>144500</v>
      </c>
      <c r="F40" s="90">
        <v>197690</v>
      </c>
    </row>
    <row r="41" spans="1:6" ht="13.8" thickBot="1" x14ac:dyDescent="0.3">
      <c r="A41" s="66" t="s">
        <v>36</v>
      </c>
      <c r="B41" s="91"/>
      <c r="C41" s="91"/>
      <c r="D41" s="92">
        <v>2</v>
      </c>
      <c r="E41" s="93">
        <v>6411226</v>
      </c>
      <c r="F41" s="94">
        <v>8812868</v>
      </c>
    </row>
    <row r="42" spans="1:6" x14ac:dyDescent="0.25">
      <c r="A42" s="71"/>
      <c r="B42" s="95"/>
      <c r="C42" s="95"/>
      <c r="D42" s="96"/>
      <c r="E42" s="97"/>
      <c r="F42" s="98"/>
    </row>
    <row r="43" spans="1:6" ht="15.6" x14ac:dyDescent="0.25">
      <c r="A43" s="76" t="s">
        <v>39</v>
      </c>
      <c r="B43" s="95"/>
      <c r="C43" s="95"/>
      <c r="D43" s="96"/>
      <c r="E43" s="97"/>
      <c r="F43" s="98"/>
    </row>
    <row r="44" spans="1:6" ht="13.8" thickBot="1" x14ac:dyDescent="0.3">
      <c r="A44" s="71"/>
      <c r="B44" s="95"/>
      <c r="C44" s="104"/>
      <c r="D44" s="104"/>
      <c r="E44" s="97"/>
      <c r="F44" s="98"/>
    </row>
    <row r="45" spans="1:6" x14ac:dyDescent="0.25">
      <c r="A45" s="114" t="s">
        <v>40</v>
      </c>
      <c r="B45" s="116" t="s">
        <v>15</v>
      </c>
      <c r="C45" s="118" t="s">
        <v>41</v>
      </c>
      <c r="D45" s="119"/>
      <c r="E45" s="97"/>
      <c r="F45" s="98"/>
    </row>
    <row r="46" spans="1:6" ht="13.8" thickBot="1" x14ac:dyDescent="0.3">
      <c r="A46" s="115"/>
      <c r="B46" s="117"/>
      <c r="C46" s="105" t="s">
        <v>42</v>
      </c>
      <c r="D46" s="106">
        <f>F19</f>
        <v>45016</v>
      </c>
      <c r="E46" s="97"/>
      <c r="F46" s="98"/>
    </row>
    <row r="47" spans="1:6" x14ac:dyDescent="0.25">
      <c r="A47" s="107" t="s">
        <v>4</v>
      </c>
      <c r="B47" s="55">
        <v>1</v>
      </c>
      <c r="C47" s="120">
        <v>330892534</v>
      </c>
      <c r="D47" s="121"/>
      <c r="E47" s="97"/>
      <c r="F47" s="98"/>
    </row>
    <row r="48" spans="1:6" x14ac:dyDescent="0.25">
      <c r="A48" s="71"/>
      <c r="B48" s="95"/>
      <c r="C48" s="95"/>
      <c r="D48" s="96"/>
      <c r="E48" s="97"/>
      <c r="F48" s="98"/>
    </row>
    <row r="49" spans="1:6" x14ac:dyDescent="0.25">
      <c r="A49" s="71"/>
      <c r="B49" s="95"/>
      <c r="C49" s="95"/>
      <c r="D49" s="96"/>
      <c r="E49" s="99"/>
      <c r="F49" s="98"/>
    </row>
    <row r="50" spans="1:6" ht="52.8" x14ac:dyDescent="0.3">
      <c r="A50" s="100" t="s">
        <v>37</v>
      </c>
      <c r="B50" s="101"/>
      <c r="C50" s="101"/>
      <c r="D50" s="102"/>
      <c r="E50" s="102"/>
      <c r="F50" s="103"/>
    </row>
    <row r="52" spans="1:6" x14ac:dyDescent="0.25">
      <c r="B52" s="104"/>
      <c r="C52" s="104"/>
    </row>
    <row r="55" spans="1:6" x14ac:dyDescent="0.25">
      <c r="C55" s="104"/>
      <c r="E55" s="104"/>
    </row>
  </sheetData>
  <mergeCells count="5">
    <mergeCell ref="A21:C21"/>
    <mergeCell ref="A45:A46"/>
    <mergeCell ref="B45:B46"/>
    <mergeCell ref="C45:D45"/>
    <mergeCell ref="C47:D47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F2073-2FB3-43EF-BDD4-5B71DE65FE01}">
  <sheetPr>
    <pageSetUpPr fitToPage="1"/>
  </sheetPr>
  <dimension ref="A1:G55"/>
  <sheetViews>
    <sheetView zoomScale="90" zoomScaleNormal="90" workbookViewId="0">
      <selection activeCell="I11" sqref="I11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16.6640625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45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3</v>
      </c>
      <c r="B8" s="18" t="s">
        <v>4</v>
      </c>
      <c r="C8" s="19"/>
      <c r="D8" s="20"/>
      <c r="E8" s="21" t="s">
        <v>5</v>
      </c>
      <c r="F8" s="22" t="s">
        <v>6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7</v>
      </c>
      <c r="B10" s="25" t="s">
        <v>8</v>
      </c>
      <c r="C10" s="26"/>
      <c r="D10" s="27"/>
      <c r="E10" s="28" t="s">
        <v>9</v>
      </c>
      <c r="F10" s="29" t="s">
        <v>10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11</v>
      </c>
      <c r="B12" s="29" t="s">
        <v>12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34"/>
      <c r="B15" s="32"/>
      <c r="C15" s="32"/>
      <c r="D15" s="32"/>
      <c r="E15" s="35"/>
      <c r="F15" s="15"/>
    </row>
    <row r="16" spans="1:6" ht="15.6" x14ac:dyDescent="0.25">
      <c r="A16" s="36" t="s">
        <v>13</v>
      </c>
      <c r="B16" s="37"/>
      <c r="C16" s="37"/>
      <c r="D16" s="38"/>
      <c r="E16" s="38"/>
      <c r="F16" s="38"/>
    </row>
    <row r="17" spans="1:7" ht="13.8" thickBot="1" x14ac:dyDescent="0.3">
      <c r="A17" s="39"/>
      <c r="B17" s="39"/>
      <c r="C17" s="39"/>
      <c r="D17" s="40"/>
      <c r="E17" s="40"/>
      <c r="F17" s="40"/>
    </row>
    <row r="18" spans="1:7" ht="39.6" x14ac:dyDescent="0.3">
      <c r="A18" s="41" t="s">
        <v>14</v>
      </c>
      <c r="B18" s="42"/>
      <c r="C18" s="43"/>
      <c r="D18" s="44" t="s">
        <v>15</v>
      </c>
      <c r="E18" s="45" t="s">
        <v>16</v>
      </c>
      <c r="F18" s="46" t="s">
        <v>17</v>
      </c>
    </row>
    <row r="19" spans="1:7" ht="13.8" thickBot="1" x14ac:dyDescent="0.3">
      <c r="A19" s="47"/>
      <c r="B19" s="48"/>
      <c r="C19" s="49"/>
      <c r="D19" s="50"/>
      <c r="E19" s="51" t="s">
        <v>18</v>
      </c>
      <c r="F19" s="52">
        <v>45046</v>
      </c>
    </row>
    <row r="20" spans="1:7" x14ac:dyDescent="0.25">
      <c r="A20" s="53" t="s">
        <v>19</v>
      </c>
      <c r="B20" s="54"/>
      <c r="C20" s="54"/>
      <c r="D20" s="55">
        <v>1</v>
      </c>
      <c r="E20" s="56">
        <f>E23+E26+E29+E33+E21</f>
        <v>359224</v>
      </c>
      <c r="F20" s="57">
        <f>+F23+F26+F29+F33+F21</f>
        <v>100</v>
      </c>
    </row>
    <row r="21" spans="1:7" ht="27" hidden="1" customHeight="1" x14ac:dyDescent="0.25">
      <c r="A21" s="111" t="s">
        <v>43</v>
      </c>
      <c r="B21" s="112"/>
      <c r="C21" s="113"/>
      <c r="D21" s="108">
        <v>2</v>
      </c>
      <c r="E21" s="109">
        <f>E22</f>
        <v>0</v>
      </c>
      <c r="F21" s="110">
        <f>E21/E20*100</f>
        <v>0</v>
      </c>
    </row>
    <row r="22" spans="1:7" hidden="1" x14ac:dyDescent="0.25">
      <c r="A22" s="63" t="s">
        <v>44</v>
      </c>
      <c r="B22" s="64"/>
      <c r="C22" s="64"/>
      <c r="D22" s="108"/>
      <c r="E22" s="109">
        <v>0</v>
      </c>
      <c r="F22" s="110">
        <f>E22/E20*100</f>
        <v>0</v>
      </c>
    </row>
    <row r="23" spans="1:7" x14ac:dyDescent="0.25">
      <c r="A23" s="58" t="s">
        <v>20</v>
      </c>
      <c r="B23" s="59"/>
      <c r="C23" s="59"/>
      <c r="D23" s="60">
        <v>3</v>
      </c>
      <c r="E23" s="61">
        <f>E24+E25</f>
        <v>27203</v>
      </c>
      <c r="F23" s="62">
        <f>E23/E20*100</f>
        <v>7.5727122909382452</v>
      </c>
    </row>
    <row r="24" spans="1:7" x14ac:dyDescent="0.25">
      <c r="A24" s="63" t="s">
        <v>21</v>
      </c>
      <c r="B24" s="64"/>
      <c r="C24" s="64"/>
      <c r="D24" s="60">
        <v>4</v>
      </c>
      <c r="E24" s="61">
        <v>27203</v>
      </c>
      <c r="F24" s="62">
        <f>E24/$E$20*100</f>
        <v>7.5727122909382452</v>
      </c>
    </row>
    <row r="25" spans="1:7" hidden="1" x14ac:dyDescent="0.25">
      <c r="A25" s="63" t="s">
        <v>22</v>
      </c>
      <c r="B25" s="64"/>
      <c r="C25" s="64"/>
      <c r="D25" s="60">
        <v>5</v>
      </c>
      <c r="E25" s="61">
        <v>0</v>
      </c>
      <c r="F25" s="62">
        <f>E25/$E$20*100</f>
        <v>0</v>
      </c>
    </row>
    <row r="26" spans="1:7" x14ac:dyDescent="0.25">
      <c r="A26" s="58" t="s">
        <v>23</v>
      </c>
      <c r="B26" s="64"/>
      <c r="C26" s="64"/>
      <c r="D26" s="60">
        <v>9</v>
      </c>
      <c r="E26" s="61">
        <f>+E27+E28</f>
        <v>27988</v>
      </c>
      <c r="F26" s="62">
        <f>E26/$E$20*100</f>
        <v>7.7912388927243175</v>
      </c>
    </row>
    <row r="27" spans="1:7" x14ac:dyDescent="0.25">
      <c r="A27" s="63" t="s">
        <v>24</v>
      </c>
      <c r="B27" s="64"/>
      <c r="C27" s="64"/>
      <c r="D27" s="60">
        <v>10</v>
      </c>
      <c r="E27" s="61">
        <v>18168</v>
      </c>
      <c r="F27" s="62">
        <f>E27/$E$20*100</f>
        <v>5.0575685366233882</v>
      </c>
    </row>
    <row r="28" spans="1:7" x14ac:dyDescent="0.25">
      <c r="A28" s="63" t="s">
        <v>25</v>
      </c>
      <c r="B28" s="64"/>
      <c r="C28" s="64"/>
      <c r="D28" s="60">
        <v>11</v>
      </c>
      <c r="E28" s="61">
        <v>9820</v>
      </c>
      <c r="F28" s="62">
        <f>E28/$E$20*100</f>
        <v>2.7336703561009288</v>
      </c>
    </row>
    <row r="29" spans="1:7" x14ac:dyDescent="0.25">
      <c r="A29" s="58" t="s">
        <v>26</v>
      </c>
      <c r="B29" s="64"/>
      <c r="C29" s="64"/>
      <c r="D29" s="60">
        <v>12</v>
      </c>
      <c r="E29" s="61">
        <f>E30+E31+E32</f>
        <v>272539</v>
      </c>
      <c r="F29" s="62">
        <f>E29/E20*100</f>
        <v>75.868817228247551</v>
      </c>
    </row>
    <row r="30" spans="1:7" hidden="1" x14ac:dyDescent="0.25">
      <c r="A30" s="63" t="s">
        <v>27</v>
      </c>
      <c r="B30" s="64"/>
      <c r="C30" s="64"/>
      <c r="D30" s="60">
        <v>13</v>
      </c>
      <c r="E30" s="61">
        <v>0</v>
      </c>
      <c r="F30" s="62">
        <f>E30/E20*100</f>
        <v>0</v>
      </c>
    </row>
    <row r="31" spans="1:7" x14ac:dyDescent="0.25">
      <c r="A31" s="63" t="s">
        <v>28</v>
      </c>
      <c r="B31" s="64"/>
      <c r="C31" s="64"/>
      <c r="D31" s="60">
        <v>0</v>
      </c>
      <c r="E31" s="61">
        <v>272539</v>
      </c>
      <c r="F31" s="62">
        <f>E31/E20*100</f>
        <v>75.868817228247551</v>
      </c>
    </row>
    <row r="32" spans="1:7" hidden="1" x14ac:dyDescent="0.25">
      <c r="A32" s="63" t="s">
        <v>29</v>
      </c>
      <c r="B32" s="64"/>
      <c r="C32" s="64"/>
      <c r="D32" s="60">
        <v>15</v>
      </c>
      <c r="E32" s="61">
        <v>0</v>
      </c>
      <c r="F32" s="62">
        <f>E32/E23*100</f>
        <v>0</v>
      </c>
      <c r="G32" s="65"/>
    </row>
    <row r="33" spans="1:6" ht="13.8" thickBot="1" x14ac:dyDescent="0.3">
      <c r="A33" s="66" t="s">
        <v>30</v>
      </c>
      <c r="B33" s="67"/>
      <c r="C33" s="67"/>
      <c r="D33" s="68">
        <v>24</v>
      </c>
      <c r="E33" s="69">
        <v>31494</v>
      </c>
      <c r="F33" s="70">
        <f>E33/E20*100</f>
        <v>8.7672315880898832</v>
      </c>
    </row>
    <row r="34" spans="1:6" x14ac:dyDescent="0.25">
      <c r="A34" s="71"/>
      <c r="B34" s="72"/>
      <c r="C34" s="72"/>
      <c r="D34" s="73"/>
      <c r="E34" s="74"/>
      <c r="F34" s="75"/>
    </row>
    <row r="35" spans="1:6" x14ac:dyDescent="0.25">
      <c r="A35" s="71"/>
      <c r="B35" s="72"/>
      <c r="C35" s="72"/>
      <c r="D35" s="73"/>
      <c r="E35" s="74"/>
      <c r="F35" s="75"/>
    </row>
    <row r="36" spans="1:6" ht="15.6" x14ac:dyDescent="0.25">
      <c r="A36" s="76" t="s">
        <v>31</v>
      </c>
      <c r="B36" s="77"/>
      <c r="C36" s="77"/>
      <c r="D36" s="77"/>
      <c r="E36" s="77"/>
      <c r="F36" s="77"/>
    </row>
    <row r="37" spans="1:6" ht="13.8" thickBot="1" x14ac:dyDescent="0.3">
      <c r="A37" s="78"/>
      <c r="B37" s="79"/>
      <c r="C37" s="79"/>
      <c r="D37" s="79"/>
      <c r="E37" s="79"/>
      <c r="F37" s="79"/>
    </row>
    <row r="38" spans="1:6" ht="15.6" x14ac:dyDescent="0.3">
      <c r="A38" s="80"/>
      <c r="B38" s="81"/>
      <c r="C38" s="81"/>
      <c r="D38" s="44"/>
      <c r="E38" s="45" t="s">
        <v>32</v>
      </c>
      <c r="F38" s="46" t="s">
        <v>33</v>
      </c>
    </row>
    <row r="39" spans="1:6" ht="16.2" thickBot="1" x14ac:dyDescent="0.3">
      <c r="A39" s="82" t="s">
        <v>34</v>
      </c>
      <c r="B39" s="83"/>
      <c r="C39" s="83"/>
      <c r="D39" s="84" t="s">
        <v>15</v>
      </c>
      <c r="E39" s="85" t="s">
        <v>48</v>
      </c>
      <c r="F39" s="86">
        <f>F19</f>
        <v>45046</v>
      </c>
    </row>
    <row r="40" spans="1:6" x14ac:dyDescent="0.25">
      <c r="A40" s="58" t="s">
        <v>35</v>
      </c>
      <c r="B40" s="87"/>
      <c r="C40" s="87"/>
      <c r="D40" s="88">
        <v>1</v>
      </c>
      <c r="E40" s="89">
        <v>15000</v>
      </c>
      <c r="F40" s="90">
        <v>20699</v>
      </c>
    </row>
    <row r="41" spans="1:6" ht="13.8" thickBot="1" x14ac:dyDescent="0.3">
      <c r="A41" s="66" t="s">
        <v>36</v>
      </c>
      <c r="B41" s="91"/>
      <c r="C41" s="91"/>
      <c r="D41" s="92">
        <v>2</v>
      </c>
      <c r="E41" s="93">
        <v>2178952</v>
      </c>
      <c r="F41" s="94">
        <v>3037824</v>
      </c>
    </row>
    <row r="42" spans="1:6" x14ac:dyDescent="0.25">
      <c r="A42" s="71"/>
      <c r="B42" s="95"/>
      <c r="C42" s="95"/>
      <c r="D42" s="96"/>
      <c r="E42" s="97"/>
      <c r="F42" s="98"/>
    </row>
    <row r="43" spans="1:6" ht="15.6" x14ac:dyDescent="0.25">
      <c r="A43" s="76" t="s">
        <v>39</v>
      </c>
      <c r="B43" s="95"/>
      <c r="C43" s="95"/>
      <c r="D43" s="96"/>
      <c r="E43" s="97"/>
      <c r="F43" s="98"/>
    </row>
    <row r="44" spans="1:6" ht="13.8" thickBot="1" x14ac:dyDescent="0.3">
      <c r="A44" s="71"/>
      <c r="B44" s="95"/>
      <c r="C44" s="104"/>
      <c r="D44" s="104"/>
      <c r="E44" s="97"/>
      <c r="F44" s="98"/>
    </row>
    <row r="45" spans="1:6" x14ac:dyDescent="0.25">
      <c r="A45" s="114" t="s">
        <v>40</v>
      </c>
      <c r="B45" s="116" t="s">
        <v>15</v>
      </c>
      <c r="C45" s="118" t="s">
        <v>41</v>
      </c>
      <c r="D45" s="119"/>
      <c r="E45" s="97"/>
      <c r="F45" s="98"/>
    </row>
    <row r="46" spans="1:6" ht="13.8" thickBot="1" x14ac:dyDescent="0.3">
      <c r="A46" s="115"/>
      <c r="B46" s="117"/>
      <c r="C46" s="105" t="s">
        <v>42</v>
      </c>
      <c r="D46" s="106">
        <f>F19</f>
        <v>45046</v>
      </c>
      <c r="E46" s="97"/>
      <c r="F46" s="98"/>
    </row>
    <row r="47" spans="1:6" x14ac:dyDescent="0.25">
      <c r="A47" s="107" t="s">
        <v>4</v>
      </c>
      <c r="B47" s="55">
        <v>1</v>
      </c>
      <c r="C47" s="120">
        <v>327907506</v>
      </c>
      <c r="D47" s="121"/>
      <c r="E47" s="97"/>
      <c r="F47" s="98"/>
    </row>
    <row r="48" spans="1:6" x14ac:dyDescent="0.25">
      <c r="A48" s="71"/>
      <c r="B48" s="95"/>
      <c r="C48" s="95"/>
      <c r="D48" s="96"/>
      <c r="E48" s="97"/>
      <c r="F48" s="98"/>
    </row>
    <row r="49" spans="1:6" x14ac:dyDescent="0.25">
      <c r="A49" s="71"/>
      <c r="B49" s="95"/>
      <c r="C49" s="95"/>
      <c r="D49" s="96"/>
      <c r="E49" s="99"/>
      <c r="F49" s="98"/>
    </row>
    <row r="50" spans="1:6" ht="52.8" x14ac:dyDescent="0.3">
      <c r="A50" s="100" t="s">
        <v>37</v>
      </c>
      <c r="B50" s="101"/>
      <c r="C50" s="101"/>
      <c r="D50" s="102"/>
      <c r="E50" s="102"/>
      <c r="F50" s="103"/>
    </row>
    <row r="52" spans="1:6" x14ac:dyDescent="0.25">
      <c r="B52" s="104"/>
      <c r="C52" s="104"/>
    </row>
    <row r="55" spans="1:6" x14ac:dyDescent="0.25">
      <c r="C55" s="104"/>
      <c r="E55" s="104"/>
    </row>
  </sheetData>
  <mergeCells count="5">
    <mergeCell ref="A21:C21"/>
    <mergeCell ref="A45:A46"/>
    <mergeCell ref="B45:B46"/>
    <mergeCell ref="C45:D45"/>
    <mergeCell ref="C47:D47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E151-410E-4C41-8944-C3A4B2F1A353}">
  <sheetPr>
    <pageSetUpPr fitToPage="1"/>
  </sheetPr>
  <dimension ref="A1:G55"/>
  <sheetViews>
    <sheetView zoomScale="90" zoomScaleNormal="90" workbookViewId="0">
      <selection activeCell="K18" sqref="K18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16.6640625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45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3</v>
      </c>
      <c r="B8" s="18" t="s">
        <v>4</v>
      </c>
      <c r="C8" s="19"/>
      <c r="D8" s="20"/>
      <c r="E8" s="21" t="s">
        <v>5</v>
      </c>
      <c r="F8" s="22" t="s">
        <v>6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7</v>
      </c>
      <c r="B10" s="25" t="s">
        <v>8</v>
      </c>
      <c r="C10" s="26"/>
      <c r="D10" s="27"/>
      <c r="E10" s="28" t="s">
        <v>9</v>
      </c>
      <c r="F10" s="29" t="s">
        <v>10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11</v>
      </c>
      <c r="B12" s="29" t="s">
        <v>12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34"/>
      <c r="B15" s="32"/>
      <c r="C15" s="32"/>
      <c r="D15" s="32"/>
      <c r="E15" s="35"/>
      <c r="F15" s="15"/>
    </row>
    <row r="16" spans="1:6" ht="15.6" x14ac:dyDescent="0.25">
      <c r="A16" s="36" t="s">
        <v>13</v>
      </c>
      <c r="B16" s="37"/>
      <c r="C16" s="37"/>
      <c r="D16" s="38"/>
      <c r="E16" s="38"/>
      <c r="F16" s="38"/>
    </row>
    <row r="17" spans="1:7" ht="13.8" thickBot="1" x14ac:dyDescent="0.3">
      <c r="A17" s="39"/>
      <c r="B17" s="39"/>
      <c r="C17" s="39"/>
      <c r="D17" s="40"/>
      <c r="E17" s="40"/>
      <c r="F17" s="40"/>
    </row>
    <row r="18" spans="1:7" ht="39.6" x14ac:dyDescent="0.3">
      <c r="A18" s="41" t="s">
        <v>14</v>
      </c>
      <c r="B18" s="42"/>
      <c r="C18" s="43"/>
      <c r="D18" s="44" t="s">
        <v>15</v>
      </c>
      <c r="E18" s="45" t="s">
        <v>16</v>
      </c>
      <c r="F18" s="46" t="s">
        <v>17</v>
      </c>
    </row>
    <row r="19" spans="1:7" ht="13.8" thickBot="1" x14ac:dyDescent="0.3">
      <c r="A19" s="47"/>
      <c r="B19" s="48"/>
      <c r="C19" s="49"/>
      <c r="D19" s="50"/>
      <c r="E19" s="51" t="s">
        <v>18</v>
      </c>
      <c r="F19" s="52">
        <v>45077</v>
      </c>
    </row>
    <row r="20" spans="1:7" x14ac:dyDescent="0.25">
      <c r="A20" s="53" t="s">
        <v>19</v>
      </c>
      <c r="B20" s="54"/>
      <c r="C20" s="54"/>
      <c r="D20" s="55">
        <v>1</v>
      </c>
      <c r="E20" s="56">
        <f>E23+E26+E29+E33+E21</f>
        <v>364046</v>
      </c>
      <c r="F20" s="57">
        <f>+F23+F26+F29+F33+F21</f>
        <v>100</v>
      </c>
    </row>
    <row r="21" spans="1:7" ht="27" hidden="1" customHeight="1" x14ac:dyDescent="0.25">
      <c r="A21" s="111" t="s">
        <v>43</v>
      </c>
      <c r="B21" s="112"/>
      <c r="C21" s="113"/>
      <c r="D21" s="108">
        <v>2</v>
      </c>
      <c r="E21" s="109">
        <f>E22</f>
        <v>0</v>
      </c>
      <c r="F21" s="110">
        <f>E21/E20*100</f>
        <v>0</v>
      </c>
    </row>
    <row r="22" spans="1:7" hidden="1" x14ac:dyDescent="0.25">
      <c r="A22" s="63" t="s">
        <v>44</v>
      </c>
      <c r="B22" s="64"/>
      <c r="C22" s="64"/>
      <c r="D22" s="108"/>
      <c r="E22" s="109">
        <v>0</v>
      </c>
      <c r="F22" s="110">
        <f>E22/E20*100</f>
        <v>0</v>
      </c>
    </row>
    <row r="23" spans="1:7" x14ac:dyDescent="0.25">
      <c r="A23" s="58" t="s">
        <v>20</v>
      </c>
      <c r="B23" s="59"/>
      <c r="C23" s="59"/>
      <c r="D23" s="60">
        <v>3</v>
      </c>
      <c r="E23" s="61">
        <f>E24+E25</f>
        <v>27143</v>
      </c>
      <c r="F23" s="62">
        <f>E23/E20*100</f>
        <v>7.4559258994742414</v>
      </c>
    </row>
    <row r="24" spans="1:7" x14ac:dyDescent="0.25">
      <c r="A24" s="63" t="s">
        <v>21</v>
      </c>
      <c r="B24" s="64"/>
      <c r="C24" s="64"/>
      <c r="D24" s="60">
        <v>4</v>
      </c>
      <c r="E24" s="61">
        <v>27143</v>
      </c>
      <c r="F24" s="62">
        <f>E24/$E$20*100</f>
        <v>7.4559258994742414</v>
      </c>
    </row>
    <row r="25" spans="1:7" hidden="1" x14ac:dyDescent="0.25">
      <c r="A25" s="63" t="s">
        <v>22</v>
      </c>
      <c r="B25" s="64"/>
      <c r="C25" s="64"/>
      <c r="D25" s="60">
        <v>5</v>
      </c>
      <c r="E25" s="61">
        <v>0</v>
      </c>
      <c r="F25" s="62">
        <f>E25/$E$20*100</f>
        <v>0</v>
      </c>
    </row>
    <row r="26" spans="1:7" x14ac:dyDescent="0.25">
      <c r="A26" s="58" t="s">
        <v>23</v>
      </c>
      <c r="B26" s="64"/>
      <c r="C26" s="64"/>
      <c r="D26" s="60">
        <v>9</v>
      </c>
      <c r="E26" s="61">
        <f>+E27+E28</f>
        <v>28168</v>
      </c>
      <c r="F26" s="62">
        <f>E26/$E$20*100</f>
        <v>7.7374837245842558</v>
      </c>
    </row>
    <row r="27" spans="1:7" x14ac:dyDescent="0.25">
      <c r="A27" s="63" t="s">
        <v>24</v>
      </c>
      <c r="B27" s="64"/>
      <c r="C27" s="64"/>
      <c r="D27" s="60">
        <v>10</v>
      </c>
      <c r="E27" s="61">
        <v>18217</v>
      </c>
      <c r="F27" s="62">
        <f>E27/$E$20*100</f>
        <v>5.0040379512479198</v>
      </c>
    </row>
    <row r="28" spans="1:7" x14ac:dyDescent="0.25">
      <c r="A28" s="63" t="s">
        <v>25</v>
      </c>
      <c r="B28" s="64"/>
      <c r="C28" s="64"/>
      <c r="D28" s="60">
        <v>11</v>
      </c>
      <c r="E28" s="61">
        <v>9951</v>
      </c>
      <c r="F28" s="62">
        <f>E28/$E$20*100</f>
        <v>2.7334457733363364</v>
      </c>
    </row>
    <row r="29" spans="1:7" x14ac:dyDescent="0.25">
      <c r="A29" s="58" t="s">
        <v>26</v>
      </c>
      <c r="B29" s="64"/>
      <c r="C29" s="64"/>
      <c r="D29" s="60">
        <v>12</v>
      </c>
      <c r="E29" s="61">
        <f>E30+E31+E32</f>
        <v>295783</v>
      </c>
      <c r="F29" s="62">
        <f>E29/E20*100</f>
        <v>81.248798228795266</v>
      </c>
    </row>
    <row r="30" spans="1:7" x14ac:dyDescent="0.25">
      <c r="A30" s="63" t="s">
        <v>27</v>
      </c>
      <c r="B30" s="64"/>
      <c r="C30" s="64"/>
      <c r="D30" s="60">
        <v>13</v>
      </c>
      <c r="E30" s="61">
        <v>999</v>
      </c>
      <c r="F30" s="62">
        <f>E30/E20*100</f>
        <v>0.27441587052185717</v>
      </c>
    </row>
    <row r="31" spans="1:7" x14ac:dyDescent="0.25">
      <c r="A31" s="63" t="s">
        <v>28</v>
      </c>
      <c r="B31" s="64"/>
      <c r="C31" s="64"/>
      <c r="D31" s="60">
        <v>0</v>
      </c>
      <c r="E31" s="61">
        <v>294784</v>
      </c>
      <c r="F31" s="62">
        <f>E31/E20*100</f>
        <v>80.974382358273402</v>
      </c>
    </row>
    <row r="32" spans="1:7" hidden="1" x14ac:dyDescent="0.25">
      <c r="A32" s="63" t="s">
        <v>29</v>
      </c>
      <c r="B32" s="64"/>
      <c r="C32" s="64"/>
      <c r="D32" s="60">
        <v>15</v>
      </c>
      <c r="E32" s="61">
        <v>0</v>
      </c>
      <c r="F32" s="62">
        <f>E32/E23*100</f>
        <v>0</v>
      </c>
      <c r="G32" s="65"/>
    </row>
    <row r="33" spans="1:6" ht="13.8" thickBot="1" x14ac:dyDescent="0.3">
      <c r="A33" s="66" t="s">
        <v>30</v>
      </c>
      <c r="B33" s="67"/>
      <c r="C33" s="67"/>
      <c r="D33" s="68">
        <v>24</v>
      </c>
      <c r="E33" s="69">
        <v>12952</v>
      </c>
      <c r="F33" s="70">
        <f>E33/E20*100</f>
        <v>3.5577921471462397</v>
      </c>
    </row>
    <row r="34" spans="1:6" x14ac:dyDescent="0.25">
      <c r="A34" s="71"/>
      <c r="B34" s="72"/>
      <c r="C34" s="72"/>
      <c r="D34" s="73"/>
      <c r="E34" s="74"/>
      <c r="F34" s="75"/>
    </row>
    <row r="35" spans="1:6" x14ac:dyDescent="0.25">
      <c r="A35" s="71"/>
      <c r="B35" s="72"/>
      <c r="C35" s="72"/>
      <c r="D35" s="73"/>
      <c r="E35" s="74"/>
      <c r="F35" s="75"/>
    </row>
    <row r="36" spans="1:6" ht="15.6" x14ac:dyDescent="0.25">
      <c r="A36" s="76" t="s">
        <v>31</v>
      </c>
      <c r="B36" s="77"/>
      <c r="C36" s="77"/>
      <c r="D36" s="77"/>
      <c r="E36" s="77"/>
      <c r="F36" s="77"/>
    </row>
    <row r="37" spans="1:6" ht="13.8" thickBot="1" x14ac:dyDescent="0.3">
      <c r="A37" s="78"/>
      <c r="B37" s="79"/>
      <c r="C37" s="79"/>
      <c r="D37" s="79"/>
      <c r="E37" s="79"/>
      <c r="F37" s="79"/>
    </row>
    <row r="38" spans="1:6" ht="15.6" x14ac:dyDescent="0.3">
      <c r="A38" s="80"/>
      <c r="B38" s="81"/>
      <c r="C38" s="81"/>
      <c r="D38" s="44"/>
      <c r="E38" s="45" t="s">
        <v>32</v>
      </c>
      <c r="F38" s="46" t="s">
        <v>33</v>
      </c>
    </row>
    <row r="39" spans="1:6" ht="16.2" thickBot="1" x14ac:dyDescent="0.3">
      <c r="A39" s="82" t="s">
        <v>34</v>
      </c>
      <c r="B39" s="83"/>
      <c r="C39" s="83"/>
      <c r="D39" s="84" t="s">
        <v>15</v>
      </c>
      <c r="E39" s="85" t="s">
        <v>49</v>
      </c>
      <c r="F39" s="86">
        <f>F19</f>
        <v>45077</v>
      </c>
    </row>
    <row r="40" spans="1:6" x14ac:dyDescent="0.25">
      <c r="A40" s="58" t="s">
        <v>35</v>
      </c>
      <c r="B40" s="87"/>
      <c r="C40" s="87"/>
      <c r="D40" s="88">
        <v>1</v>
      </c>
      <c r="E40" s="89">
        <v>11570346</v>
      </c>
      <c r="F40" s="90">
        <v>16143739</v>
      </c>
    </row>
    <row r="41" spans="1:6" ht="13.8" thickBot="1" x14ac:dyDescent="0.3">
      <c r="A41" s="66" t="s">
        <v>36</v>
      </c>
      <c r="B41" s="91"/>
      <c r="C41" s="91"/>
      <c r="D41" s="92">
        <v>2</v>
      </c>
      <c r="E41" s="93">
        <v>414000</v>
      </c>
      <c r="F41" s="94">
        <v>585106</v>
      </c>
    </row>
    <row r="42" spans="1:6" x14ac:dyDescent="0.25">
      <c r="A42" s="71"/>
      <c r="B42" s="95"/>
      <c r="C42" s="95"/>
      <c r="D42" s="96"/>
      <c r="E42" s="97"/>
      <c r="F42" s="98"/>
    </row>
    <row r="43" spans="1:6" ht="15.6" x14ac:dyDescent="0.25">
      <c r="A43" s="76" t="s">
        <v>39</v>
      </c>
      <c r="B43" s="95"/>
      <c r="C43" s="95"/>
      <c r="D43" s="96"/>
      <c r="E43" s="97"/>
      <c r="F43" s="98"/>
    </row>
    <row r="44" spans="1:6" ht="13.8" thickBot="1" x14ac:dyDescent="0.3">
      <c r="A44" s="71"/>
      <c r="B44" s="95"/>
      <c r="C44" s="104"/>
      <c r="D44" s="104"/>
      <c r="E44" s="97"/>
      <c r="F44" s="98"/>
    </row>
    <row r="45" spans="1:6" x14ac:dyDescent="0.25">
      <c r="A45" s="114" t="s">
        <v>40</v>
      </c>
      <c r="B45" s="116" t="s">
        <v>15</v>
      </c>
      <c r="C45" s="118" t="s">
        <v>41</v>
      </c>
      <c r="D45" s="119"/>
      <c r="E45" s="97"/>
      <c r="F45" s="98"/>
    </row>
    <row r="46" spans="1:6" ht="13.8" thickBot="1" x14ac:dyDescent="0.3">
      <c r="A46" s="115"/>
      <c r="B46" s="117"/>
      <c r="C46" s="105" t="s">
        <v>42</v>
      </c>
      <c r="D46" s="106">
        <f>F19</f>
        <v>45077</v>
      </c>
      <c r="E46" s="97"/>
      <c r="F46" s="98"/>
    </row>
    <row r="47" spans="1:6" x14ac:dyDescent="0.25">
      <c r="A47" s="107" t="s">
        <v>4</v>
      </c>
      <c r="B47" s="55">
        <v>1</v>
      </c>
      <c r="C47" s="120">
        <v>346057125</v>
      </c>
      <c r="D47" s="121"/>
      <c r="E47" s="97"/>
      <c r="F47" s="98"/>
    </row>
    <row r="48" spans="1:6" x14ac:dyDescent="0.25">
      <c r="A48" s="71"/>
      <c r="B48" s="95"/>
      <c r="C48" s="95"/>
      <c r="D48" s="96"/>
      <c r="E48" s="97"/>
      <c r="F48" s="98"/>
    </row>
    <row r="49" spans="1:6" x14ac:dyDescent="0.25">
      <c r="A49" s="71"/>
      <c r="B49" s="95"/>
      <c r="C49" s="95"/>
      <c r="D49" s="96"/>
      <c r="E49" s="99"/>
      <c r="F49" s="98"/>
    </row>
    <row r="50" spans="1:6" ht="52.8" x14ac:dyDescent="0.3">
      <c r="A50" s="100" t="s">
        <v>37</v>
      </c>
      <c r="B50" s="101"/>
      <c r="C50" s="101"/>
      <c r="D50" s="102"/>
      <c r="E50" s="102"/>
      <c r="F50" s="103"/>
    </row>
    <row r="52" spans="1:6" x14ac:dyDescent="0.25">
      <c r="B52" s="104"/>
      <c r="C52" s="104"/>
    </row>
    <row r="55" spans="1:6" x14ac:dyDescent="0.25">
      <c r="C55" s="104"/>
      <c r="E55" s="104"/>
    </row>
  </sheetData>
  <mergeCells count="5">
    <mergeCell ref="A21:C21"/>
    <mergeCell ref="A45:A46"/>
    <mergeCell ref="B45:B46"/>
    <mergeCell ref="C45:D45"/>
    <mergeCell ref="C47:D47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E7EE-397E-45CC-8FC4-A81E99931505}">
  <sheetPr>
    <pageSetUpPr fitToPage="1"/>
  </sheetPr>
  <dimension ref="A1:G55"/>
  <sheetViews>
    <sheetView topLeftCell="A33" zoomScale="90" zoomScaleNormal="90" workbookViewId="0">
      <selection activeCell="J14" sqref="J14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16.6640625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45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3</v>
      </c>
      <c r="B8" s="18" t="s">
        <v>4</v>
      </c>
      <c r="C8" s="19"/>
      <c r="D8" s="20"/>
      <c r="E8" s="21" t="s">
        <v>5</v>
      </c>
      <c r="F8" s="22" t="s">
        <v>6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7</v>
      </c>
      <c r="B10" s="25" t="s">
        <v>8</v>
      </c>
      <c r="C10" s="26"/>
      <c r="D10" s="27"/>
      <c r="E10" s="28" t="s">
        <v>9</v>
      </c>
      <c r="F10" s="29" t="s">
        <v>10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11</v>
      </c>
      <c r="B12" s="29" t="s">
        <v>12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34"/>
      <c r="B15" s="32"/>
      <c r="C15" s="32"/>
      <c r="D15" s="32"/>
      <c r="E15" s="35"/>
      <c r="F15" s="15"/>
    </row>
    <row r="16" spans="1:6" ht="15.6" x14ac:dyDescent="0.25">
      <c r="A16" s="36" t="s">
        <v>13</v>
      </c>
      <c r="B16" s="37"/>
      <c r="C16" s="37"/>
      <c r="D16" s="38"/>
      <c r="E16" s="38"/>
      <c r="F16" s="38"/>
    </row>
    <row r="17" spans="1:7" ht="13.8" thickBot="1" x14ac:dyDescent="0.3">
      <c r="A17" s="39"/>
      <c r="B17" s="39"/>
      <c r="C17" s="39"/>
      <c r="D17" s="40"/>
      <c r="E17" s="40"/>
      <c r="F17" s="40"/>
    </row>
    <row r="18" spans="1:7" ht="39.6" x14ac:dyDescent="0.3">
      <c r="A18" s="41" t="s">
        <v>14</v>
      </c>
      <c r="B18" s="42"/>
      <c r="C18" s="43"/>
      <c r="D18" s="44" t="s">
        <v>15</v>
      </c>
      <c r="E18" s="45" t="s">
        <v>16</v>
      </c>
      <c r="F18" s="46" t="s">
        <v>17</v>
      </c>
    </row>
    <row r="19" spans="1:7" ht="13.8" thickBot="1" x14ac:dyDescent="0.3">
      <c r="A19" s="47"/>
      <c r="B19" s="48"/>
      <c r="C19" s="49"/>
      <c r="D19" s="50"/>
      <c r="E19" s="51" t="s">
        <v>18</v>
      </c>
      <c r="F19" s="52">
        <v>45107</v>
      </c>
    </row>
    <row r="20" spans="1:7" x14ac:dyDescent="0.25">
      <c r="A20" s="53" t="s">
        <v>19</v>
      </c>
      <c r="B20" s="54"/>
      <c r="C20" s="54"/>
      <c r="D20" s="55">
        <v>1</v>
      </c>
      <c r="E20" s="56">
        <f>E23+E26+E29+E33+E21</f>
        <v>371237</v>
      </c>
      <c r="F20" s="57">
        <f>+F23+F26+F29+F33+F21</f>
        <v>100</v>
      </c>
    </row>
    <row r="21" spans="1:7" ht="27" hidden="1" customHeight="1" x14ac:dyDescent="0.25">
      <c r="A21" s="111" t="s">
        <v>43</v>
      </c>
      <c r="B21" s="112"/>
      <c r="C21" s="113"/>
      <c r="D21" s="108">
        <v>2</v>
      </c>
      <c r="E21" s="109">
        <f>E22</f>
        <v>0</v>
      </c>
      <c r="F21" s="110">
        <f>E21/E20*100</f>
        <v>0</v>
      </c>
    </row>
    <row r="22" spans="1:7" hidden="1" x14ac:dyDescent="0.25">
      <c r="A22" s="63" t="s">
        <v>44</v>
      </c>
      <c r="B22" s="64"/>
      <c r="C22" s="64"/>
      <c r="D22" s="108"/>
      <c r="E22" s="109">
        <v>0</v>
      </c>
      <c r="F22" s="110">
        <f>E22/E20*100</f>
        <v>0</v>
      </c>
    </row>
    <row r="23" spans="1:7" x14ac:dyDescent="0.25">
      <c r="A23" s="58" t="s">
        <v>20</v>
      </c>
      <c r="B23" s="59"/>
      <c r="C23" s="59"/>
      <c r="D23" s="60">
        <v>3</v>
      </c>
      <c r="E23" s="61">
        <f>E24+E25</f>
        <v>25619</v>
      </c>
      <c r="F23" s="62">
        <f>E23/E20*100</f>
        <v>6.9009823913025921</v>
      </c>
    </row>
    <row r="24" spans="1:7" x14ac:dyDescent="0.25">
      <c r="A24" s="63" t="s">
        <v>21</v>
      </c>
      <c r="B24" s="64"/>
      <c r="C24" s="64"/>
      <c r="D24" s="60">
        <v>4</v>
      </c>
      <c r="E24" s="61">
        <v>25619</v>
      </c>
      <c r="F24" s="62">
        <f>E24/$E$20*100</f>
        <v>6.9009823913025921</v>
      </c>
    </row>
    <row r="25" spans="1:7" hidden="1" x14ac:dyDescent="0.25">
      <c r="A25" s="63" t="s">
        <v>22</v>
      </c>
      <c r="B25" s="64"/>
      <c r="C25" s="64"/>
      <c r="D25" s="60">
        <v>5</v>
      </c>
      <c r="E25" s="61">
        <v>0</v>
      </c>
      <c r="F25" s="62">
        <f>E25/$E$20*100</f>
        <v>0</v>
      </c>
    </row>
    <row r="26" spans="1:7" x14ac:dyDescent="0.25">
      <c r="A26" s="58" t="s">
        <v>23</v>
      </c>
      <c r="B26" s="64"/>
      <c r="C26" s="64"/>
      <c r="D26" s="60">
        <v>9</v>
      </c>
      <c r="E26" s="61">
        <f>+E27+E28</f>
        <v>28255</v>
      </c>
      <c r="F26" s="62">
        <f>E26/$E$20*100</f>
        <v>7.6110409253387994</v>
      </c>
    </row>
    <row r="27" spans="1:7" x14ac:dyDescent="0.25">
      <c r="A27" s="63" t="s">
        <v>24</v>
      </c>
      <c r="B27" s="64"/>
      <c r="C27" s="64"/>
      <c r="D27" s="60">
        <v>10</v>
      </c>
      <c r="E27" s="61">
        <v>18292</v>
      </c>
      <c r="F27" s="62">
        <f>E27/$E$20*100</f>
        <v>4.9273105859599129</v>
      </c>
    </row>
    <row r="28" spans="1:7" x14ac:dyDescent="0.25">
      <c r="A28" s="63" t="s">
        <v>25</v>
      </c>
      <c r="B28" s="64"/>
      <c r="C28" s="64"/>
      <c r="D28" s="60">
        <v>11</v>
      </c>
      <c r="E28" s="61">
        <v>9963</v>
      </c>
      <c r="F28" s="62">
        <f>E28/$E$20*100</f>
        <v>2.6837303393788874</v>
      </c>
    </row>
    <row r="29" spans="1:7" x14ac:dyDescent="0.25">
      <c r="A29" s="58" t="s">
        <v>26</v>
      </c>
      <c r="B29" s="64"/>
      <c r="C29" s="64"/>
      <c r="D29" s="60">
        <v>12</v>
      </c>
      <c r="E29" s="61">
        <f>E30+E31+E32</f>
        <v>304661</v>
      </c>
      <c r="F29" s="62">
        <f>E29/E20*100</f>
        <v>82.066442730654543</v>
      </c>
    </row>
    <row r="30" spans="1:7" x14ac:dyDescent="0.25">
      <c r="A30" s="63" t="s">
        <v>27</v>
      </c>
      <c r="B30" s="64"/>
      <c r="C30" s="64"/>
      <c r="D30" s="60">
        <v>13</v>
      </c>
      <c r="E30" s="61">
        <v>900</v>
      </c>
      <c r="F30" s="62">
        <f>E30/E20*100</f>
        <v>0.24243273165120935</v>
      </c>
    </row>
    <row r="31" spans="1:7" x14ac:dyDescent="0.25">
      <c r="A31" s="63" t="s">
        <v>28</v>
      </c>
      <c r="B31" s="64"/>
      <c r="C31" s="64"/>
      <c r="D31" s="60">
        <v>0</v>
      </c>
      <c r="E31" s="61">
        <v>303761</v>
      </c>
      <c r="F31" s="62">
        <f>E31/E20*100</f>
        <v>81.824009999003337</v>
      </c>
    </row>
    <row r="32" spans="1:7" hidden="1" x14ac:dyDescent="0.25">
      <c r="A32" s="63" t="s">
        <v>29</v>
      </c>
      <c r="B32" s="64"/>
      <c r="C32" s="64"/>
      <c r="D32" s="60">
        <v>15</v>
      </c>
      <c r="E32" s="61">
        <v>0</v>
      </c>
      <c r="F32" s="62">
        <f>E32/E23*100</f>
        <v>0</v>
      </c>
      <c r="G32" s="65"/>
    </row>
    <row r="33" spans="1:6" ht="13.8" thickBot="1" x14ac:dyDescent="0.3">
      <c r="A33" s="66" t="s">
        <v>30</v>
      </c>
      <c r="B33" s="67"/>
      <c r="C33" s="67"/>
      <c r="D33" s="68">
        <v>24</v>
      </c>
      <c r="E33" s="69">
        <v>12702</v>
      </c>
      <c r="F33" s="70">
        <f>E33/E20*100</f>
        <v>3.4215339527040678</v>
      </c>
    </row>
    <row r="34" spans="1:6" x14ac:dyDescent="0.25">
      <c r="A34" s="71"/>
      <c r="B34" s="72"/>
      <c r="C34" s="72"/>
      <c r="D34" s="73"/>
      <c r="E34" s="74"/>
      <c r="F34" s="75"/>
    </row>
    <row r="35" spans="1:6" x14ac:dyDescent="0.25">
      <c r="A35" s="71"/>
      <c r="B35" s="72"/>
      <c r="C35" s="72"/>
      <c r="D35" s="73"/>
      <c r="E35" s="74"/>
      <c r="F35" s="75"/>
    </row>
    <row r="36" spans="1:6" ht="15.6" x14ac:dyDescent="0.25">
      <c r="A36" s="76" t="s">
        <v>31</v>
      </c>
      <c r="B36" s="77"/>
      <c r="C36" s="77"/>
      <c r="D36" s="77"/>
      <c r="E36" s="77"/>
      <c r="F36" s="77"/>
    </row>
    <row r="37" spans="1:6" ht="13.8" thickBot="1" x14ac:dyDescent="0.3">
      <c r="A37" s="78"/>
      <c r="B37" s="79"/>
      <c r="C37" s="79"/>
      <c r="D37" s="79"/>
      <c r="E37" s="79"/>
      <c r="F37" s="79"/>
    </row>
    <row r="38" spans="1:6" ht="15.6" x14ac:dyDescent="0.3">
      <c r="A38" s="80"/>
      <c r="B38" s="81"/>
      <c r="C38" s="81"/>
      <c r="D38" s="44"/>
      <c r="E38" s="45" t="s">
        <v>32</v>
      </c>
      <c r="F38" s="46" t="s">
        <v>33</v>
      </c>
    </row>
    <row r="39" spans="1:6" ht="16.2" thickBot="1" x14ac:dyDescent="0.3">
      <c r="A39" s="82" t="s">
        <v>34</v>
      </c>
      <c r="B39" s="83"/>
      <c r="C39" s="83"/>
      <c r="D39" s="84" t="s">
        <v>15</v>
      </c>
      <c r="E39" s="85" t="s">
        <v>50</v>
      </c>
      <c r="F39" s="86">
        <f>F19</f>
        <v>45107</v>
      </c>
    </row>
    <row r="40" spans="1:6" x14ac:dyDescent="0.25">
      <c r="A40" s="58" t="s">
        <v>35</v>
      </c>
      <c r="B40" s="87"/>
      <c r="C40" s="87"/>
      <c r="D40" s="88">
        <v>1</v>
      </c>
      <c r="E40" s="89">
        <v>179296</v>
      </c>
      <c r="F40" s="90">
        <v>257938</v>
      </c>
    </row>
    <row r="41" spans="1:6" ht="13.8" thickBot="1" x14ac:dyDescent="0.3">
      <c r="A41" s="66" t="s">
        <v>36</v>
      </c>
      <c r="B41" s="91"/>
      <c r="C41" s="91"/>
      <c r="D41" s="92">
        <v>2</v>
      </c>
      <c r="E41" s="93">
        <v>2797653</v>
      </c>
      <c r="F41" s="94">
        <v>4012200</v>
      </c>
    </row>
    <row r="42" spans="1:6" x14ac:dyDescent="0.25">
      <c r="A42" s="71"/>
      <c r="B42" s="95"/>
      <c r="C42" s="95"/>
      <c r="D42" s="96"/>
      <c r="E42" s="97"/>
      <c r="F42" s="98"/>
    </row>
    <row r="43" spans="1:6" ht="15.6" x14ac:dyDescent="0.25">
      <c r="A43" s="76" t="s">
        <v>39</v>
      </c>
      <c r="B43" s="95"/>
      <c r="C43" s="95"/>
      <c r="D43" s="96"/>
      <c r="E43" s="97"/>
      <c r="F43" s="98"/>
    </row>
    <row r="44" spans="1:6" ht="13.8" thickBot="1" x14ac:dyDescent="0.3">
      <c r="A44" s="71"/>
      <c r="B44" s="95"/>
      <c r="C44" s="104"/>
      <c r="D44" s="104"/>
      <c r="E44" s="97"/>
      <c r="F44" s="98"/>
    </row>
    <row r="45" spans="1:6" x14ac:dyDescent="0.25">
      <c r="A45" s="114" t="s">
        <v>40</v>
      </c>
      <c r="B45" s="116" t="s">
        <v>15</v>
      </c>
      <c r="C45" s="118" t="s">
        <v>41</v>
      </c>
      <c r="D45" s="119"/>
      <c r="E45" s="97"/>
      <c r="F45" s="98"/>
    </row>
    <row r="46" spans="1:6" ht="13.8" thickBot="1" x14ac:dyDescent="0.3">
      <c r="A46" s="115"/>
      <c r="B46" s="117"/>
      <c r="C46" s="105" t="s">
        <v>42</v>
      </c>
      <c r="D46" s="106">
        <f>F19</f>
        <v>45107</v>
      </c>
      <c r="E46" s="97"/>
      <c r="F46" s="98"/>
    </row>
    <row r="47" spans="1:6" x14ac:dyDescent="0.25">
      <c r="A47" s="107" t="s">
        <v>4</v>
      </c>
      <c r="B47" s="55">
        <v>1</v>
      </c>
      <c r="C47" s="120">
        <v>354068387</v>
      </c>
      <c r="D47" s="121"/>
      <c r="E47" s="97"/>
      <c r="F47" s="98"/>
    </row>
    <row r="48" spans="1:6" x14ac:dyDescent="0.25">
      <c r="A48" s="71"/>
      <c r="B48" s="95"/>
      <c r="C48" s="95"/>
      <c r="D48" s="96"/>
      <c r="E48" s="97"/>
      <c r="F48" s="98"/>
    </row>
    <row r="49" spans="1:6" x14ac:dyDescent="0.25">
      <c r="A49" s="71"/>
      <c r="B49" s="95"/>
      <c r="C49" s="95"/>
      <c r="D49" s="96"/>
      <c r="E49" s="99"/>
      <c r="F49" s="98"/>
    </row>
    <row r="50" spans="1:6" ht="52.8" x14ac:dyDescent="0.3">
      <c r="A50" s="100" t="s">
        <v>37</v>
      </c>
      <c r="B50" s="101"/>
      <c r="C50" s="101"/>
      <c r="D50" s="102"/>
      <c r="E50" s="102"/>
      <c r="F50" s="103"/>
    </row>
    <row r="52" spans="1:6" x14ac:dyDescent="0.25">
      <c r="B52" s="104"/>
      <c r="C52" s="104"/>
    </row>
    <row r="55" spans="1:6" x14ac:dyDescent="0.25">
      <c r="C55" s="104"/>
      <c r="E55" s="104"/>
    </row>
  </sheetData>
  <mergeCells count="5">
    <mergeCell ref="A21:C21"/>
    <mergeCell ref="A45:A46"/>
    <mergeCell ref="B45:B46"/>
    <mergeCell ref="C45:D45"/>
    <mergeCell ref="C47:D47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D9A3F-625E-4853-8F3C-B02723C8F506}">
  <sheetPr>
    <pageSetUpPr fitToPage="1"/>
  </sheetPr>
  <dimension ref="A1:G55"/>
  <sheetViews>
    <sheetView zoomScale="90" zoomScaleNormal="90" workbookViewId="0">
      <selection activeCell="I17" sqref="I17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16.6640625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45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3</v>
      </c>
      <c r="B8" s="18" t="s">
        <v>4</v>
      </c>
      <c r="C8" s="19"/>
      <c r="D8" s="20"/>
      <c r="E8" s="21" t="s">
        <v>5</v>
      </c>
      <c r="F8" s="22" t="s">
        <v>6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7</v>
      </c>
      <c r="B10" s="25" t="s">
        <v>8</v>
      </c>
      <c r="C10" s="26"/>
      <c r="D10" s="27"/>
      <c r="E10" s="28" t="s">
        <v>9</v>
      </c>
      <c r="F10" s="29" t="s">
        <v>10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11</v>
      </c>
      <c r="B12" s="29" t="s">
        <v>12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34"/>
      <c r="B15" s="32"/>
      <c r="C15" s="32"/>
      <c r="D15" s="32"/>
      <c r="E15" s="35"/>
      <c r="F15" s="15"/>
    </row>
    <row r="16" spans="1:6" ht="15.6" x14ac:dyDescent="0.25">
      <c r="A16" s="36" t="s">
        <v>13</v>
      </c>
      <c r="B16" s="37"/>
      <c r="C16" s="37"/>
      <c r="D16" s="38"/>
      <c r="E16" s="38"/>
      <c r="F16" s="38"/>
    </row>
    <row r="17" spans="1:7" ht="13.8" thickBot="1" x14ac:dyDescent="0.3">
      <c r="A17" s="39"/>
      <c r="B17" s="39"/>
      <c r="C17" s="39"/>
      <c r="D17" s="40"/>
      <c r="E17" s="40"/>
      <c r="F17" s="40"/>
    </row>
    <row r="18" spans="1:7" ht="39.6" x14ac:dyDescent="0.3">
      <c r="A18" s="41" t="s">
        <v>14</v>
      </c>
      <c r="B18" s="42"/>
      <c r="C18" s="43"/>
      <c r="D18" s="44" t="s">
        <v>15</v>
      </c>
      <c r="E18" s="45" t="s">
        <v>16</v>
      </c>
      <c r="F18" s="46" t="s">
        <v>17</v>
      </c>
    </row>
    <row r="19" spans="1:7" ht="13.8" thickBot="1" x14ac:dyDescent="0.3">
      <c r="A19" s="47"/>
      <c r="B19" s="48"/>
      <c r="C19" s="49"/>
      <c r="D19" s="50"/>
      <c r="E19" s="51" t="s">
        <v>18</v>
      </c>
      <c r="F19" s="52">
        <v>45138</v>
      </c>
    </row>
    <row r="20" spans="1:7" x14ac:dyDescent="0.25">
      <c r="A20" s="53" t="s">
        <v>19</v>
      </c>
      <c r="B20" s="54"/>
      <c r="C20" s="54"/>
      <c r="D20" s="55">
        <v>1</v>
      </c>
      <c r="E20" s="56">
        <f>E23+E26+E29+E33+E21</f>
        <v>374323</v>
      </c>
      <c r="F20" s="57">
        <f>+F23+F26+F29+F33+F21</f>
        <v>100</v>
      </c>
    </row>
    <row r="21" spans="1:7" ht="27" hidden="1" customHeight="1" x14ac:dyDescent="0.25">
      <c r="A21" s="111" t="s">
        <v>43</v>
      </c>
      <c r="B21" s="112"/>
      <c r="C21" s="113"/>
      <c r="D21" s="108">
        <v>2</v>
      </c>
      <c r="E21" s="109">
        <f>E22</f>
        <v>0</v>
      </c>
      <c r="F21" s="110">
        <f>E21/E20*100</f>
        <v>0</v>
      </c>
    </row>
    <row r="22" spans="1:7" hidden="1" x14ac:dyDescent="0.25">
      <c r="A22" s="63" t="s">
        <v>44</v>
      </c>
      <c r="B22" s="64"/>
      <c r="C22" s="64"/>
      <c r="D22" s="108"/>
      <c r="E22" s="109">
        <v>0</v>
      </c>
      <c r="F22" s="110">
        <f>E22/E20*100</f>
        <v>0</v>
      </c>
    </row>
    <row r="23" spans="1:7" x14ac:dyDescent="0.25">
      <c r="A23" s="58" t="s">
        <v>20</v>
      </c>
      <c r="B23" s="59"/>
      <c r="C23" s="59"/>
      <c r="D23" s="60">
        <v>3</v>
      </c>
      <c r="E23" s="61">
        <f>E24+E25</f>
        <v>22236</v>
      </c>
      <c r="F23" s="62">
        <f>E23/E20*100</f>
        <v>5.9403242654071491</v>
      </c>
    </row>
    <row r="24" spans="1:7" x14ac:dyDescent="0.25">
      <c r="A24" s="63" t="s">
        <v>21</v>
      </c>
      <c r="B24" s="64"/>
      <c r="C24" s="64"/>
      <c r="D24" s="60">
        <v>4</v>
      </c>
      <c r="E24" s="61">
        <v>22236</v>
      </c>
      <c r="F24" s="62">
        <f>E24/$E$20*100</f>
        <v>5.9403242654071491</v>
      </c>
    </row>
    <row r="25" spans="1:7" hidden="1" x14ac:dyDescent="0.25">
      <c r="A25" s="63" t="s">
        <v>22</v>
      </c>
      <c r="B25" s="64"/>
      <c r="C25" s="64"/>
      <c r="D25" s="60">
        <v>5</v>
      </c>
      <c r="E25" s="61">
        <v>0</v>
      </c>
      <c r="F25" s="62">
        <f>E25/$E$20*100</f>
        <v>0</v>
      </c>
    </row>
    <row r="26" spans="1:7" x14ac:dyDescent="0.25">
      <c r="A26" s="58" t="s">
        <v>23</v>
      </c>
      <c r="B26" s="64"/>
      <c r="C26" s="64"/>
      <c r="D26" s="60">
        <v>9</v>
      </c>
      <c r="E26" s="61">
        <f>+E27+E28</f>
        <v>28363</v>
      </c>
      <c r="F26" s="62">
        <f>E26/$E$20*100</f>
        <v>7.577145940805134</v>
      </c>
    </row>
    <row r="27" spans="1:7" x14ac:dyDescent="0.25">
      <c r="A27" s="63" t="s">
        <v>24</v>
      </c>
      <c r="B27" s="64"/>
      <c r="C27" s="64"/>
      <c r="D27" s="60">
        <v>10</v>
      </c>
      <c r="E27" s="61">
        <v>18286</v>
      </c>
      <c r="F27" s="62">
        <f>E27/$E$20*100</f>
        <v>4.8850858750330604</v>
      </c>
    </row>
    <row r="28" spans="1:7" x14ac:dyDescent="0.25">
      <c r="A28" s="63" t="s">
        <v>25</v>
      </c>
      <c r="B28" s="64"/>
      <c r="C28" s="64"/>
      <c r="D28" s="60">
        <v>11</v>
      </c>
      <c r="E28" s="61">
        <v>10077</v>
      </c>
      <c r="F28" s="62">
        <f>E28/$E$20*100</f>
        <v>2.6920600657720737</v>
      </c>
    </row>
    <row r="29" spans="1:7" x14ac:dyDescent="0.25">
      <c r="A29" s="58" t="s">
        <v>26</v>
      </c>
      <c r="B29" s="64"/>
      <c r="C29" s="64"/>
      <c r="D29" s="60">
        <v>12</v>
      </c>
      <c r="E29" s="61">
        <f>E30+E31+E32</f>
        <v>314662</v>
      </c>
      <c r="F29" s="62">
        <f>E29/E20*100</f>
        <v>84.061625921997845</v>
      </c>
    </row>
    <row r="30" spans="1:7" x14ac:dyDescent="0.25">
      <c r="A30" s="63" t="s">
        <v>27</v>
      </c>
      <c r="B30" s="64"/>
      <c r="C30" s="64"/>
      <c r="D30" s="60">
        <v>13</v>
      </c>
      <c r="E30" s="61">
        <v>961</v>
      </c>
      <c r="F30" s="62">
        <f>E30/E20*100</f>
        <v>0.25673015016443018</v>
      </c>
    </row>
    <row r="31" spans="1:7" x14ac:dyDescent="0.25">
      <c r="A31" s="63" t="s">
        <v>28</v>
      </c>
      <c r="B31" s="64"/>
      <c r="C31" s="64"/>
      <c r="D31" s="60">
        <v>0</v>
      </c>
      <c r="E31" s="61">
        <v>313701</v>
      </c>
      <c r="F31" s="62">
        <f>E31/E20*100</f>
        <v>83.804895771833415</v>
      </c>
    </row>
    <row r="32" spans="1:7" hidden="1" x14ac:dyDescent="0.25">
      <c r="A32" s="63" t="s">
        <v>29</v>
      </c>
      <c r="B32" s="64"/>
      <c r="C32" s="64"/>
      <c r="D32" s="60">
        <v>15</v>
      </c>
      <c r="E32" s="61">
        <v>0</v>
      </c>
      <c r="F32" s="62">
        <f>E32/E23*100</f>
        <v>0</v>
      </c>
      <c r="G32" s="65"/>
    </row>
    <row r="33" spans="1:6" ht="13.8" thickBot="1" x14ac:dyDescent="0.3">
      <c r="A33" s="66" t="s">
        <v>30</v>
      </c>
      <c r="B33" s="67"/>
      <c r="C33" s="67"/>
      <c r="D33" s="68">
        <v>24</v>
      </c>
      <c r="E33" s="69">
        <v>9062</v>
      </c>
      <c r="F33" s="70">
        <f>E33/E20*100</f>
        <v>2.4209038717898714</v>
      </c>
    </row>
    <row r="34" spans="1:6" x14ac:dyDescent="0.25">
      <c r="A34" s="71"/>
      <c r="B34" s="72"/>
      <c r="C34" s="72"/>
      <c r="D34" s="73"/>
      <c r="E34" s="74"/>
      <c r="F34" s="75"/>
    </row>
    <row r="35" spans="1:6" x14ac:dyDescent="0.25">
      <c r="A35" s="71"/>
      <c r="B35" s="72"/>
      <c r="C35" s="72"/>
      <c r="D35" s="73"/>
      <c r="E35" s="74"/>
      <c r="F35" s="75"/>
    </row>
    <row r="36" spans="1:6" ht="15.6" x14ac:dyDescent="0.25">
      <c r="A36" s="76" t="s">
        <v>31</v>
      </c>
      <c r="B36" s="77"/>
      <c r="C36" s="77"/>
      <c r="D36" s="77"/>
      <c r="E36" s="77"/>
      <c r="F36" s="77"/>
    </row>
    <row r="37" spans="1:6" ht="13.8" thickBot="1" x14ac:dyDescent="0.3">
      <c r="A37" s="78"/>
      <c r="B37" s="79"/>
      <c r="C37" s="79"/>
      <c r="D37" s="79"/>
      <c r="E37" s="79"/>
      <c r="F37" s="79"/>
    </row>
    <row r="38" spans="1:6" ht="15.6" x14ac:dyDescent="0.3">
      <c r="A38" s="80"/>
      <c r="B38" s="81"/>
      <c r="C38" s="81"/>
      <c r="D38" s="44"/>
      <c r="E38" s="45" t="s">
        <v>32</v>
      </c>
      <c r="F38" s="46" t="s">
        <v>33</v>
      </c>
    </row>
    <row r="39" spans="1:6" ht="16.2" thickBot="1" x14ac:dyDescent="0.3">
      <c r="A39" s="82" t="s">
        <v>34</v>
      </c>
      <c r="B39" s="83"/>
      <c r="C39" s="83"/>
      <c r="D39" s="84" t="s">
        <v>15</v>
      </c>
      <c r="E39" s="85" t="s">
        <v>51</v>
      </c>
      <c r="F39" s="86">
        <f>F19</f>
        <v>45138</v>
      </c>
    </row>
    <row r="40" spans="1:6" x14ac:dyDescent="0.25">
      <c r="A40" s="58" t="s">
        <v>35</v>
      </c>
      <c r="B40" s="87"/>
      <c r="C40" s="87"/>
      <c r="D40" s="88">
        <v>1</v>
      </c>
      <c r="E40" s="89">
        <v>0</v>
      </c>
      <c r="F40" s="90">
        <v>0</v>
      </c>
    </row>
    <row r="41" spans="1:6" ht="13.8" thickBot="1" x14ac:dyDescent="0.3">
      <c r="A41" s="66" t="s">
        <v>36</v>
      </c>
      <c r="B41" s="91"/>
      <c r="C41" s="91"/>
      <c r="D41" s="92">
        <v>2</v>
      </c>
      <c r="E41" s="93">
        <v>2881404</v>
      </c>
      <c r="F41" s="94">
        <v>4184197</v>
      </c>
    </row>
    <row r="42" spans="1:6" x14ac:dyDescent="0.25">
      <c r="A42" s="71"/>
      <c r="B42" s="95"/>
      <c r="C42" s="95"/>
      <c r="D42" s="96"/>
      <c r="E42" s="97"/>
      <c r="F42" s="98"/>
    </row>
    <row r="43" spans="1:6" ht="15.6" x14ac:dyDescent="0.25">
      <c r="A43" s="76" t="s">
        <v>39</v>
      </c>
      <c r="B43" s="95"/>
      <c r="C43" s="95"/>
      <c r="D43" s="96"/>
      <c r="E43" s="97"/>
      <c r="F43" s="98"/>
    </row>
    <row r="44" spans="1:6" ht="13.8" thickBot="1" x14ac:dyDescent="0.3">
      <c r="A44" s="71"/>
      <c r="B44" s="95"/>
      <c r="C44" s="104"/>
      <c r="D44" s="104"/>
      <c r="E44" s="97"/>
      <c r="F44" s="98"/>
    </row>
    <row r="45" spans="1:6" x14ac:dyDescent="0.25">
      <c r="A45" s="114" t="s">
        <v>40</v>
      </c>
      <c r="B45" s="116" t="s">
        <v>15</v>
      </c>
      <c r="C45" s="118" t="s">
        <v>41</v>
      </c>
      <c r="D45" s="119"/>
      <c r="E45" s="97"/>
      <c r="F45" s="98"/>
    </row>
    <row r="46" spans="1:6" ht="13.8" thickBot="1" x14ac:dyDescent="0.3">
      <c r="A46" s="115"/>
      <c r="B46" s="117"/>
      <c r="C46" s="105" t="s">
        <v>42</v>
      </c>
      <c r="D46" s="106">
        <f>F19</f>
        <v>45138</v>
      </c>
      <c r="E46" s="97"/>
      <c r="F46" s="98"/>
    </row>
    <row r="47" spans="1:6" x14ac:dyDescent="0.25">
      <c r="A47" s="107" t="s">
        <v>4</v>
      </c>
      <c r="B47" s="55">
        <v>1</v>
      </c>
      <c r="C47" s="120">
        <v>359707541</v>
      </c>
      <c r="D47" s="121"/>
      <c r="E47" s="97"/>
      <c r="F47" s="98"/>
    </row>
    <row r="48" spans="1:6" x14ac:dyDescent="0.25">
      <c r="A48" s="71"/>
      <c r="B48" s="95"/>
      <c r="C48" s="95"/>
      <c r="D48" s="96"/>
      <c r="E48" s="97"/>
      <c r="F48" s="98"/>
    </row>
    <row r="49" spans="1:6" x14ac:dyDescent="0.25">
      <c r="A49" s="71"/>
      <c r="B49" s="95"/>
      <c r="C49" s="95"/>
      <c r="D49" s="96"/>
      <c r="E49" s="99"/>
      <c r="F49" s="98"/>
    </row>
    <row r="50" spans="1:6" ht="52.8" x14ac:dyDescent="0.3">
      <c r="A50" s="100" t="s">
        <v>37</v>
      </c>
      <c r="B50" s="101"/>
      <c r="C50" s="101"/>
      <c r="D50" s="102"/>
      <c r="E50" s="102"/>
      <c r="F50" s="103"/>
    </row>
    <row r="52" spans="1:6" x14ac:dyDescent="0.25">
      <c r="B52" s="104"/>
      <c r="C52" s="104"/>
    </row>
    <row r="55" spans="1:6" x14ac:dyDescent="0.25">
      <c r="C55" s="104"/>
      <c r="E55" s="104"/>
    </row>
  </sheetData>
  <mergeCells count="5">
    <mergeCell ref="A21:C21"/>
    <mergeCell ref="A45:A46"/>
    <mergeCell ref="B45:B46"/>
    <mergeCell ref="C45:D45"/>
    <mergeCell ref="C47:D47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9E85B-22F4-4EBC-8A1E-E5812B250747}">
  <sheetPr>
    <pageSetUpPr fitToPage="1"/>
  </sheetPr>
  <dimension ref="A1:G55"/>
  <sheetViews>
    <sheetView tabSelected="1" zoomScale="90" zoomScaleNormal="90" workbookViewId="0">
      <selection activeCell="H9" sqref="H9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16.6640625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45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3</v>
      </c>
      <c r="B8" s="18" t="s">
        <v>4</v>
      </c>
      <c r="C8" s="19"/>
      <c r="D8" s="20"/>
      <c r="E8" s="21" t="s">
        <v>5</v>
      </c>
      <c r="F8" s="22" t="s">
        <v>6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7</v>
      </c>
      <c r="B10" s="25" t="s">
        <v>8</v>
      </c>
      <c r="C10" s="26"/>
      <c r="D10" s="27"/>
      <c r="E10" s="28" t="s">
        <v>9</v>
      </c>
      <c r="F10" s="29" t="s">
        <v>10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11</v>
      </c>
      <c r="B12" s="29" t="s">
        <v>12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34"/>
      <c r="B15" s="32"/>
      <c r="C15" s="32"/>
      <c r="D15" s="32"/>
      <c r="E15" s="35"/>
      <c r="F15" s="15"/>
    </row>
    <row r="16" spans="1:6" ht="15.6" x14ac:dyDescent="0.25">
      <c r="A16" s="36" t="s">
        <v>13</v>
      </c>
      <c r="B16" s="37"/>
      <c r="C16" s="37"/>
      <c r="D16" s="38"/>
      <c r="E16" s="38"/>
      <c r="F16" s="38"/>
    </row>
    <row r="17" spans="1:7" ht="13.8" thickBot="1" x14ac:dyDescent="0.3">
      <c r="A17" s="39"/>
      <c r="B17" s="39"/>
      <c r="C17" s="39"/>
      <c r="D17" s="40"/>
      <c r="E17" s="40"/>
      <c r="F17" s="40"/>
    </row>
    <row r="18" spans="1:7" ht="39.6" x14ac:dyDescent="0.3">
      <c r="A18" s="41" t="s">
        <v>14</v>
      </c>
      <c r="B18" s="42"/>
      <c r="C18" s="43"/>
      <c r="D18" s="44" t="s">
        <v>15</v>
      </c>
      <c r="E18" s="45" t="s">
        <v>16</v>
      </c>
      <c r="F18" s="46" t="s">
        <v>17</v>
      </c>
    </row>
    <row r="19" spans="1:7" ht="13.8" thickBot="1" x14ac:dyDescent="0.3">
      <c r="A19" s="47"/>
      <c r="B19" s="48"/>
      <c r="C19" s="49"/>
      <c r="D19" s="50"/>
      <c r="E19" s="51" t="s">
        <v>18</v>
      </c>
      <c r="F19" s="52">
        <v>45169</v>
      </c>
    </row>
    <row r="20" spans="1:7" x14ac:dyDescent="0.25">
      <c r="A20" s="53" t="s">
        <v>19</v>
      </c>
      <c r="B20" s="54"/>
      <c r="C20" s="54"/>
      <c r="D20" s="55">
        <v>1</v>
      </c>
      <c r="E20" s="56">
        <f>E23+E26+E29+E33+E21</f>
        <v>357973</v>
      </c>
      <c r="F20" s="57">
        <f>+F23+F26+F29+F33+F21</f>
        <v>100</v>
      </c>
    </row>
    <row r="21" spans="1:7" ht="27" hidden="1" customHeight="1" x14ac:dyDescent="0.25">
      <c r="A21" s="111" t="s">
        <v>43</v>
      </c>
      <c r="B21" s="112"/>
      <c r="C21" s="113"/>
      <c r="D21" s="108">
        <v>2</v>
      </c>
      <c r="E21" s="109">
        <f>E22</f>
        <v>0</v>
      </c>
      <c r="F21" s="110">
        <f>E21/E20*100</f>
        <v>0</v>
      </c>
    </row>
    <row r="22" spans="1:7" hidden="1" x14ac:dyDescent="0.25">
      <c r="A22" s="63" t="s">
        <v>44</v>
      </c>
      <c r="B22" s="64"/>
      <c r="C22" s="64"/>
      <c r="D22" s="108"/>
      <c r="E22" s="109">
        <v>0</v>
      </c>
      <c r="F22" s="110">
        <f>E22/E20*100</f>
        <v>0</v>
      </c>
    </row>
    <row r="23" spans="1:7" x14ac:dyDescent="0.25">
      <c r="A23" s="58" t="s">
        <v>20</v>
      </c>
      <c r="B23" s="59"/>
      <c r="C23" s="59"/>
      <c r="D23" s="60">
        <v>3</v>
      </c>
      <c r="E23" s="61">
        <f>E24+E25</f>
        <v>19179</v>
      </c>
      <c r="F23" s="62">
        <f>E23/E20*100</f>
        <v>5.3576666396627681</v>
      </c>
    </row>
    <row r="24" spans="1:7" x14ac:dyDescent="0.25">
      <c r="A24" s="63" t="s">
        <v>21</v>
      </c>
      <c r="B24" s="64"/>
      <c r="C24" s="64"/>
      <c r="D24" s="60">
        <v>4</v>
      </c>
      <c r="E24" s="61">
        <v>13929</v>
      </c>
      <c r="F24" s="62">
        <f>E24/$E$20*100</f>
        <v>3.8910755839127531</v>
      </c>
    </row>
    <row r="25" spans="1:7" x14ac:dyDescent="0.25">
      <c r="A25" s="63" t="s">
        <v>22</v>
      </c>
      <c r="B25" s="64"/>
      <c r="C25" s="64"/>
      <c r="D25" s="60">
        <v>5</v>
      </c>
      <c r="E25" s="61">
        <v>5250</v>
      </c>
      <c r="F25" s="62">
        <f>E25/$E$20*100</f>
        <v>1.4665910557500148</v>
      </c>
    </row>
    <row r="26" spans="1:7" x14ac:dyDescent="0.25">
      <c r="A26" s="58" t="s">
        <v>23</v>
      </c>
      <c r="B26" s="64"/>
      <c r="C26" s="64"/>
      <c r="D26" s="60">
        <v>9</v>
      </c>
      <c r="E26" s="61">
        <f>+E27+E28</f>
        <v>19393</v>
      </c>
      <c r="F26" s="62">
        <f>E26/$E$20*100</f>
        <v>5.4174476846019113</v>
      </c>
    </row>
    <row r="27" spans="1:7" x14ac:dyDescent="0.25">
      <c r="A27" s="63" t="s">
        <v>24</v>
      </c>
      <c r="B27" s="64"/>
      <c r="C27" s="64"/>
      <c r="D27" s="60">
        <v>10</v>
      </c>
      <c r="E27" s="61">
        <v>9192</v>
      </c>
      <c r="F27" s="62">
        <f>E27/$E$20*100</f>
        <v>2.5677914256103116</v>
      </c>
    </row>
    <row r="28" spans="1:7" x14ac:dyDescent="0.25">
      <c r="A28" s="63" t="s">
        <v>25</v>
      </c>
      <c r="B28" s="64"/>
      <c r="C28" s="64"/>
      <c r="D28" s="60">
        <v>11</v>
      </c>
      <c r="E28" s="61">
        <v>10201</v>
      </c>
      <c r="F28" s="62">
        <f>E28/$E$20*100</f>
        <v>2.8496562589915997</v>
      </c>
    </row>
    <row r="29" spans="1:7" x14ac:dyDescent="0.25">
      <c r="A29" s="58" t="s">
        <v>26</v>
      </c>
      <c r="B29" s="64"/>
      <c r="C29" s="64"/>
      <c r="D29" s="60">
        <v>12</v>
      </c>
      <c r="E29" s="61">
        <f>E30+E31+E32</f>
        <v>314888</v>
      </c>
      <c r="F29" s="62">
        <f>E29/E20*100</f>
        <v>87.964176069144884</v>
      </c>
    </row>
    <row r="30" spans="1:7" x14ac:dyDescent="0.25">
      <c r="A30" s="63" t="s">
        <v>27</v>
      </c>
      <c r="B30" s="64"/>
      <c r="C30" s="64"/>
      <c r="D30" s="60">
        <v>13</v>
      </c>
      <c r="E30" s="61">
        <v>945</v>
      </c>
      <c r="F30" s="62">
        <f>E30/E20*100</f>
        <v>0.26398639003500263</v>
      </c>
    </row>
    <row r="31" spans="1:7" x14ac:dyDescent="0.25">
      <c r="A31" s="63" t="s">
        <v>28</v>
      </c>
      <c r="B31" s="64"/>
      <c r="C31" s="64"/>
      <c r="D31" s="60">
        <v>0</v>
      </c>
      <c r="E31" s="61">
        <v>313943</v>
      </c>
      <c r="F31" s="62">
        <f>E31/E20*100</f>
        <v>87.700189679109869</v>
      </c>
    </row>
    <row r="32" spans="1:7" hidden="1" x14ac:dyDescent="0.25">
      <c r="A32" s="63" t="s">
        <v>29</v>
      </c>
      <c r="B32" s="64"/>
      <c r="C32" s="64"/>
      <c r="D32" s="60">
        <v>15</v>
      </c>
      <c r="E32" s="61">
        <v>0</v>
      </c>
      <c r="F32" s="62">
        <f>E32/E23*100</f>
        <v>0</v>
      </c>
      <c r="G32" s="65"/>
    </row>
    <row r="33" spans="1:6" ht="13.8" thickBot="1" x14ac:dyDescent="0.3">
      <c r="A33" s="66" t="s">
        <v>30</v>
      </c>
      <c r="B33" s="67"/>
      <c r="C33" s="67"/>
      <c r="D33" s="68">
        <v>24</v>
      </c>
      <c r="E33" s="69">
        <v>4513</v>
      </c>
      <c r="F33" s="70">
        <f>E33/E20*100</f>
        <v>1.2607096065904413</v>
      </c>
    </row>
    <row r="34" spans="1:6" x14ac:dyDescent="0.25">
      <c r="A34" s="71"/>
      <c r="B34" s="72"/>
      <c r="C34" s="72"/>
      <c r="D34" s="73"/>
      <c r="E34" s="74"/>
      <c r="F34" s="75"/>
    </row>
    <row r="35" spans="1:6" x14ac:dyDescent="0.25">
      <c r="A35" s="71"/>
      <c r="B35" s="72"/>
      <c r="C35" s="72"/>
      <c r="D35" s="73"/>
      <c r="E35" s="74"/>
      <c r="F35" s="75"/>
    </row>
    <row r="36" spans="1:6" ht="15.6" x14ac:dyDescent="0.25">
      <c r="A36" s="76" t="s">
        <v>31</v>
      </c>
      <c r="B36" s="77"/>
      <c r="C36" s="77"/>
      <c r="D36" s="77"/>
      <c r="E36" s="77"/>
      <c r="F36" s="77"/>
    </row>
    <row r="37" spans="1:6" ht="13.8" thickBot="1" x14ac:dyDescent="0.3">
      <c r="A37" s="78"/>
      <c r="B37" s="79"/>
      <c r="C37" s="79"/>
      <c r="D37" s="79"/>
      <c r="E37" s="79"/>
      <c r="F37" s="79"/>
    </row>
    <row r="38" spans="1:6" ht="15.6" x14ac:dyDescent="0.3">
      <c r="A38" s="80"/>
      <c r="B38" s="81"/>
      <c r="C38" s="81"/>
      <c r="D38" s="44"/>
      <c r="E38" s="45" t="s">
        <v>32</v>
      </c>
      <c r="F38" s="46" t="s">
        <v>33</v>
      </c>
    </row>
    <row r="39" spans="1:6" ht="16.2" thickBot="1" x14ac:dyDescent="0.3">
      <c r="A39" s="82" t="s">
        <v>34</v>
      </c>
      <c r="B39" s="83"/>
      <c r="C39" s="83"/>
      <c r="D39" s="84" t="s">
        <v>15</v>
      </c>
      <c r="E39" s="85" t="s">
        <v>52</v>
      </c>
      <c r="F39" s="86">
        <f>F19</f>
        <v>45169</v>
      </c>
    </row>
    <row r="40" spans="1:6" x14ac:dyDescent="0.25">
      <c r="A40" s="58" t="s">
        <v>35</v>
      </c>
      <c r="B40" s="87"/>
      <c r="C40" s="87"/>
      <c r="D40" s="88">
        <v>1</v>
      </c>
      <c r="E40" s="89">
        <v>130000</v>
      </c>
      <c r="F40" s="90">
        <v>190502</v>
      </c>
    </row>
    <row r="41" spans="1:6" ht="13.8" thickBot="1" x14ac:dyDescent="0.3">
      <c r="A41" s="66" t="s">
        <v>36</v>
      </c>
      <c r="B41" s="91"/>
      <c r="C41" s="91"/>
      <c r="D41" s="92">
        <v>2</v>
      </c>
      <c r="E41" s="93">
        <v>3201438</v>
      </c>
      <c r="F41" s="94">
        <v>4643928</v>
      </c>
    </row>
    <row r="42" spans="1:6" x14ac:dyDescent="0.25">
      <c r="A42" s="71"/>
      <c r="B42" s="95"/>
      <c r="C42" s="95"/>
      <c r="D42" s="96"/>
      <c r="E42" s="97"/>
      <c r="F42" s="98"/>
    </row>
    <row r="43" spans="1:6" ht="15.6" x14ac:dyDescent="0.25">
      <c r="A43" s="76" t="s">
        <v>39</v>
      </c>
      <c r="B43" s="95"/>
      <c r="C43" s="95"/>
      <c r="D43" s="96"/>
      <c r="E43" s="97"/>
      <c r="F43" s="98"/>
    </row>
    <row r="44" spans="1:6" ht="13.8" thickBot="1" x14ac:dyDescent="0.3">
      <c r="A44" s="71"/>
      <c r="B44" s="95"/>
      <c r="C44" s="104"/>
      <c r="D44" s="104"/>
      <c r="E44" s="97"/>
      <c r="F44" s="98"/>
    </row>
    <row r="45" spans="1:6" x14ac:dyDescent="0.25">
      <c r="A45" s="114" t="s">
        <v>40</v>
      </c>
      <c r="B45" s="116" t="s">
        <v>15</v>
      </c>
      <c r="C45" s="118" t="s">
        <v>41</v>
      </c>
      <c r="D45" s="119"/>
      <c r="E45" s="97"/>
      <c r="F45" s="98"/>
    </row>
    <row r="46" spans="1:6" ht="13.8" thickBot="1" x14ac:dyDescent="0.3">
      <c r="A46" s="115"/>
      <c r="B46" s="117"/>
      <c r="C46" s="105" t="s">
        <v>42</v>
      </c>
      <c r="D46" s="106">
        <f>F19</f>
        <v>45169</v>
      </c>
      <c r="E46" s="97"/>
      <c r="F46" s="98"/>
    </row>
    <row r="47" spans="1:6" x14ac:dyDescent="0.25">
      <c r="A47" s="107" t="s">
        <v>4</v>
      </c>
      <c r="B47" s="55">
        <v>1</v>
      </c>
      <c r="C47" s="120">
        <v>347496618</v>
      </c>
      <c r="D47" s="121"/>
      <c r="E47" s="97"/>
      <c r="F47" s="98"/>
    </row>
    <row r="48" spans="1:6" x14ac:dyDescent="0.25">
      <c r="A48" s="71"/>
      <c r="B48" s="95"/>
      <c r="C48" s="95"/>
      <c r="D48" s="96"/>
      <c r="E48" s="97"/>
      <c r="F48" s="98"/>
    </row>
    <row r="49" spans="1:6" x14ac:dyDescent="0.25">
      <c r="A49" s="71"/>
      <c r="B49" s="95"/>
      <c r="C49" s="95"/>
      <c r="D49" s="96"/>
      <c r="E49" s="99"/>
      <c r="F49" s="98"/>
    </row>
    <row r="50" spans="1:6" ht="52.8" x14ac:dyDescent="0.3">
      <c r="A50" s="100" t="s">
        <v>37</v>
      </c>
      <c r="B50" s="101"/>
      <c r="C50" s="101"/>
      <c r="D50" s="102"/>
      <c r="E50" s="102"/>
      <c r="F50" s="103"/>
    </row>
    <row r="52" spans="1:6" x14ac:dyDescent="0.25">
      <c r="B52" s="104"/>
      <c r="C52" s="104"/>
    </row>
    <row r="55" spans="1:6" x14ac:dyDescent="0.25">
      <c r="C55" s="104"/>
      <c r="E55" s="104"/>
    </row>
  </sheetData>
  <mergeCells count="5">
    <mergeCell ref="A21:C21"/>
    <mergeCell ref="A45:A46"/>
    <mergeCell ref="B45:B46"/>
    <mergeCell ref="C45:D45"/>
    <mergeCell ref="C47:D47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leden 2023</vt:lpstr>
      <vt:lpstr>únor 2023</vt:lpstr>
      <vt:lpstr>březen 2023</vt:lpstr>
      <vt:lpstr>duben 2023</vt:lpstr>
      <vt:lpstr>květen 2023</vt:lpstr>
      <vt:lpstr>červen 2023</vt:lpstr>
      <vt:lpstr>červenec 2023</vt:lpstr>
      <vt:lpstr>srpen 2023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Dvorakova 2</dc:creator>
  <cp:lastModifiedBy>Martina Dvorakova 2</cp:lastModifiedBy>
  <dcterms:created xsi:type="dcterms:W3CDTF">2018-02-08T09:18:54Z</dcterms:created>
  <dcterms:modified xsi:type="dcterms:W3CDTF">2023-09-06T13:35:30Z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2020-11-24T10:02:29Z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29635c18-2392-40da-82bb-c54a58683d83</vt:lpwstr>
  </property>
  <property fmtid="{D5CDD505-2E9C-101B-9397-08002B2CF9AE}" pid="8" name="MSIP_Label_2a6524ed-fb1a-49fd-bafe-15c5e5ffd047_ContentBits">
    <vt:lpwstr>0</vt:lpwstr>
  </property>
</Properties>
</file>